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01 e-bidding 2562\005 โครงการ e-bidding ปรับปรุงระบบปั๊มน้ำและภูมิทัศน์ วงเงิน 1,825,400.00 บาท\เอกสารขึ้นระบบ\"/>
    </mc:Choice>
  </mc:AlternateContent>
  <xr:revisionPtr revIDLastSave="0" documentId="8_{D572C975-68C1-4F67-9896-8100D7A3CF6B}" xr6:coauthVersionLast="47" xr6:coauthVersionMax="47" xr10:uidLastSave="{00000000-0000-0000-0000-000000000000}"/>
  <bookViews>
    <workbookView xWindow="-120" yWindow="-120" windowWidth="24240" windowHeight="13140" tabRatio="598" activeTab="4" xr2:uid="{00000000-000D-0000-FFFF-FFFF00000000}"/>
  </bookViews>
  <sheets>
    <sheet name="ปร.6" sheetId="11" r:id="rId1"/>
    <sheet name="ปร.5(ก)" sheetId="2" r:id="rId2"/>
    <sheet name="ปร.5(ข)" sheetId="19" r:id="rId3"/>
    <sheet name="ปร.4 ก.(Factor)" sheetId="1" r:id="rId4"/>
    <sheet name="ปร.4 ข.(VAT 7%)" sheetId="20" r:id="rId5"/>
    <sheet name="(Factor F)" sheetId="27" r:id="rId6"/>
  </sheets>
  <externalReferences>
    <externalReference r:id="rId7"/>
    <externalReference r:id="rId8"/>
  </externalReferences>
  <definedNames>
    <definedName name="_day1" localSheetId="0">#REF!</definedName>
    <definedName name="_day1">#REF!</definedName>
    <definedName name="_day10" localSheetId="0">#REF!</definedName>
    <definedName name="_day10">#REF!</definedName>
    <definedName name="_day11" localSheetId="0">#REF!</definedName>
    <definedName name="_day11">#REF!</definedName>
    <definedName name="_day12" localSheetId="0">#REF!</definedName>
    <definedName name="_day12">#REF!</definedName>
    <definedName name="_day13" localSheetId="0">#REF!</definedName>
    <definedName name="_day13">#REF!</definedName>
    <definedName name="_day19" localSheetId="0">#REF!</definedName>
    <definedName name="_day19">#REF!</definedName>
    <definedName name="_day2" localSheetId="0">#REF!</definedName>
    <definedName name="_day2">#REF!</definedName>
    <definedName name="_day3" localSheetId="0">#REF!</definedName>
    <definedName name="_day3">#REF!</definedName>
    <definedName name="_day4" localSheetId="0">#REF!</definedName>
    <definedName name="_day4">#REF!</definedName>
    <definedName name="_day5" localSheetId="0">#REF!</definedName>
    <definedName name="_day5">#REF!</definedName>
    <definedName name="_day6" localSheetId="0">#REF!</definedName>
    <definedName name="_day6">#REF!</definedName>
    <definedName name="_day7" localSheetId="0">#REF!</definedName>
    <definedName name="_day7">#REF!</definedName>
    <definedName name="_day8" localSheetId="0">#REF!</definedName>
    <definedName name="_day8">#REF!</definedName>
    <definedName name="_day9" localSheetId="0">#REF!</definedName>
    <definedName name="_day9">#REF!</definedName>
    <definedName name="_FAC1">[2]สรุป!$C$307</definedName>
    <definedName name="_Fill" localSheetId="0" hidden="1">[1]PL!#REF!</definedName>
    <definedName name="_Fill" hidden="1">[1]PL!#REF!</definedName>
    <definedName name="cost1" localSheetId="0">#REF!</definedName>
    <definedName name="cost1">#REF!</definedName>
    <definedName name="cost10" localSheetId="0">#REF!</definedName>
    <definedName name="cost10">#REF!</definedName>
    <definedName name="cost11" localSheetId="0">#REF!</definedName>
    <definedName name="cost11">#REF!</definedName>
    <definedName name="cost12" localSheetId="0">#REF!</definedName>
    <definedName name="cost12">#REF!</definedName>
    <definedName name="cost13" localSheetId="0">#REF!</definedName>
    <definedName name="cost13">#REF!</definedName>
    <definedName name="cost2" localSheetId="0">#REF!</definedName>
    <definedName name="cost2">#REF!</definedName>
    <definedName name="cost3" localSheetId="0">#REF!</definedName>
    <definedName name="cost3">#REF!</definedName>
    <definedName name="cost4" localSheetId="0">#REF!</definedName>
    <definedName name="cost4">#REF!</definedName>
    <definedName name="cost5" localSheetId="0">#REF!</definedName>
    <definedName name="cost5">#REF!</definedName>
    <definedName name="cost6" localSheetId="0">#REF!</definedName>
    <definedName name="cost6">#REF!</definedName>
    <definedName name="cost7" localSheetId="0">#REF!</definedName>
    <definedName name="cost7">#REF!</definedName>
    <definedName name="cost8" localSheetId="0">#REF!</definedName>
    <definedName name="cost8">#REF!</definedName>
    <definedName name="cost9" localSheetId="0">#REF!</definedName>
    <definedName name="cost9">#REF!</definedName>
    <definedName name="factor_table">#REF!</definedName>
    <definedName name="HTML_CodePage" hidden="1">874</definedName>
    <definedName name="HTML_Control" hidden="1">{"'SUMMATION'!$B$2:$I$2"}</definedName>
    <definedName name="HTML_Description" hidden="1">""</definedName>
    <definedName name="HTML_Email" hidden="1">""</definedName>
    <definedName name="HTML_Header" hidden="1">"SUMMATION"</definedName>
    <definedName name="HTML_LastUpdate" hidden="1">"21/3/02"</definedName>
    <definedName name="HTML_LineAfter" hidden="1">FALSE</definedName>
    <definedName name="HTML_LineBefore" hidden="1">FALSE</definedName>
    <definedName name="HTML_Name" hidden="1">"Estimate_5"</definedName>
    <definedName name="HTML_OBDlg2" hidden="1">TRUE</definedName>
    <definedName name="HTML_OBDlg4" hidden="1">TRUE</definedName>
    <definedName name="HTML_OS" hidden="1">0</definedName>
    <definedName name="HTML_PathFile" hidden="1">"C:\SAni.htm"</definedName>
    <definedName name="HTML_Title" hidden="1">"อาคารเรียนรวม"</definedName>
    <definedName name="LLOOO" localSheetId="0">#REF!</definedName>
    <definedName name="LLOOO">#REF!</definedName>
    <definedName name="_xlnm.Print_Area" localSheetId="5">'(Factor F)'!$A$1:$L$33</definedName>
    <definedName name="_xlnm.Print_Area" localSheetId="3">'ปร.4 ก.(Factor)'!$A$1:$J$65</definedName>
    <definedName name="_xlnm.Print_Area" localSheetId="1">'ปร.5(ก)'!$A$1:$K$38</definedName>
    <definedName name="_xlnm.Print_Area" localSheetId="0">ปร.6!$A$1:$L$38</definedName>
    <definedName name="_xlnm.Print_Area">#REF!</definedName>
    <definedName name="PRINT_AREA_MI" localSheetId="0">#REF!</definedName>
    <definedName name="PRINT_AREA_MI">#REF!</definedName>
    <definedName name="_xlnm.Print_Titles" localSheetId="3">'ปร.4 ก.(Factor)'!$7:$8</definedName>
    <definedName name="_xlnm.Print_Titles" localSheetId="4">'ปร.4 ข.(VAT 7%)'!$7:$8</definedName>
    <definedName name="WALL" hidden="1">{"'SUMMATION'!$B$2:$I$2"}</definedName>
    <definedName name="กกกกก" localSheetId="0">#REF!</definedName>
    <definedName name="กกกกก">#REF!</definedName>
    <definedName name="งานทั่วไป" localSheetId="0">#REF!</definedName>
    <definedName name="งานทั่วไป">#REF!</definedName>
    <definedName name="งานบัวเชิงผนัง" localSheetId="0">#REF!</definedName>
    <definedName name="งานบัวเชิงผนัง">#REF!</definedName>
    <definedName name="งานประตูหน้าต่าง" localSheetId="0">#REF!</definedName>
    <definedName name="งานประตูหน้าต่าง">#REF!</definedName>
    <definedName name="งานผนัง" localSheetId="0">#REF!</definedName>
    <definedName name="งานผนัง">#REF!</definedName>
    <definedName name="งานฝ้าเพดาน" localSheetId="0">#REF!</definedName>
    <definedName name="งานฝ้าเพดาน">#REF!</definedName>
    <definedName name="งานพื้น" localSheetId="0">#REF!</definedName>
    <definedName name="งานพื้น">#REF!</definedName>
    <definedName name="งานสุขภัณฑ์" localSheetId="0">#REF!</definedName>
    <definedName name="งานสุขภัณฑ์">#REF!</definedName>
    <definedName name="งานหลังคา" localSheetId="0">#REF!</definedName>
    <definedName name="งานหลังคา">#REF!</definedName>
    <definedName name="จัดสร้าง" localSheetId="0">#REF!</definedName>
    <definedName name="จัดสร้าง">#REF!</definedName>
    <definedName name="ใช่" localSheetId="0">#REF!</definedName>
    <definedName name="ใช่">#REF!</definedName>
    <definedName name="ดด" localSheetId="0">#REF!</definedName>
    <definedName name="ดด">#REF!</definedName>
    <definedName name="วววววววว" localSheetId="0">#REF!</definedName>
    <definedName name="วววววววว">#REF!</definedName>
    <definedName name="ววววววววว" localSheetId="0">#REF!</definedName>
    <definedName name="ววววววววว">#REF!</definedName>
    <definedName name="ศาลปกครอง" localSheetId="0">#REF!</definedName>
    <definedName name="ศาลปกครอง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2" i="27" l="1"/>
  <c r="E22" i="27"/>
  <c r="I21" i="27"/>
  <c r="E21" i="27"/>
  <c r="A21" i="27"/>
  <c r="C21" i="27"/>
  <c r="I23" i="19"/>
  <c r="I24" i="19" s="1"/>
  <c r="H14" i="20"/>
  <c r="H31" i="20" s="1"/>
  <c r="I13" i="20"/>
  <c r="I12" i="20"/>
  <c r="H55" i="1"/>
  <c r="I55" i="1" s="1"/>
  <c r="H49" i="1"/>
  <c r="H53" i="1" s="1"/>
  <c r="F53" i="1"/>
  <c r="F14" i="20" l="1"/>
  <c r="I11" i="20"/>
  <c r="E25" i="19"/>
  <c r="H58" i="1"/>
  <c r="I58" i="1" s="1"/>
  <c r="I53" i="1"/>
  <c r="I49" i="1"/>
  <c r="F31" i="20" l="1"/>
  <c r="I14" i="20"/>
  <c r="I31" i="20" s="1"/>
  <c r="H46" i="1"/>
  <c r="H45" i="1"/>
  <c r="H41" i="1"/>
  <c r="H40" i="1"/>
  <c r="H39" i="1"/>
  <c r="H38" i="1"/>
  <c r="H37" i="1"/>
  <c r="H34" i="1"/>
  <c r="H33" i="1"/>
  <c r="H31" i="1"/>
  <c r="H29" i="1"/>
  <c r="H27" i="1"/>
  <c r="H47" i="1" l="1"/>
  <c r="I47" i="1" s="1"/>
  <c r="I38" i="1"/>
  <c r="H42" i="1"/>
  <c r="F42" i="1"/>
  <c r="I45" i="1"/>
  <c r="I29" i="1"/>
  <c r="I41" i="1"/>
  <c r="I27" i="1"/>
  <c r="I40" i="1"/>
  <c r="I37" i="1"/>
  <c r="I31" i="1"/>
  <c r="I33" i="1"/>
  <c r="I39" i="1"/>
  <c r="I46" i="1"/>
  <c r="I34" i="1"/>
  <c r="I42" i="1" l="1"/>
  <c r="I23" i="1"/>
  <c r="I19" i="1"/>
  <c r="F24" i="1" l="1"/>
  <c r="H24" i="1"/>
  <c r="I22" i="1"/>
  <c r="I20" i="1"/>
  <c r="I21" i="1"/>
  <c r="I14" i="1"/>
  <c r="I15" i="1"/>
  <c r="I13" i="1"/>
  <c r="I17" i="1"/>
  <c r="I16" i="1"/>
  <c r="I24" i="1" l="1"/>
  <c r="I60" i="1" s="1"/>
  <c r="H15" i="27" l="1"/>
  <c r="I13" i="2"/>
  <c r="I23" i="2" s="1"/>
  <c r="E25" i="2" l="1"/>
  <c r="I24" i="2"/>
  <c r="H24" i="11" s="1"/>
  <c r="H25" i="11" s="1"/>
  <c r="D26" i="11" s="1"/>
  <c r="G21" i="27"/>
  <c r="G25" i="27" s="1"/>
  <c r="G24" i="27"/>
</calcChain>
</file>

<file path=xl/sharedStrings.xml><?xml version="1.0" encoding="utf-8"?>
<sst xmlns="http://schemas.openxmlformats.org/spreadsheetml/2006/main" count="304" uniqueCount="171">
  <si>
    <t>รายการ</t>
  </si>
  <si>
    <t>จำนวน</t>
  </si>
  <si>
    <t>ค่าแรงงาน</t>
  </si>
  <si>
    <t>หมายเหตุ</t>
  </si>
  <si>
    <t>ราคาต่อหน่วย</t>
  </si>
  <si>
    <t>จำนวนเงิน</t>
  </si>
  <si>
    <t>ลำดับที่</t>
  </si>
  <si>
    <t>ค่าก่อสร้างทั้งหมด</t>
  </si>
  <si>
    <t>สรุป</t>
  </si>
  <si>
    <t>รวมค่าก่อสร้างเป็นเงินทั้งสิ้น</t>
  </si>
  <si>
    <t>รวม</t>
  </si>
  <si>
    <t>(</t>
  </si>
  <si>
    <t>)</t>
  </si>
  <si>
    <t>ตร.ม.</t>
  </si>
  <si>
    <t>แบบเลขที่  :</t>
  </si>
  <si>
    <t xml:space="preserve">รายการเลขที่  :  </t>
  </si>
  <si>
    <t>บาท / ตร.ม.</t>
  </si>
  <si>
    <t>กรม  ศิลปากร</t>
  </si>
  <si>
    <t xml:space="preserve">   หน่วยงานออกแบบและแปลนรายการ</t>
  </si>
  <si>
    <t>แผ่น</t>
  </si>
  <si>
    <t>พ.ศ.</t>
  </si>
  <si>
    <t>ขนาด หรือเนื้อที่อาคาร</t>
  </si>
  <si>
    <t>เฉลี่ยราคาประมาณ</t>
  </si>
  <si>
    <t>( ตัวอักษร )</t>
  </si>
  <si>
    <t>คิดเป็นเงินประมาณ</t>
  </si>
  <si>
    <t>Factor F</t>
  </si>
  <si>
    <t xml:space="preserve"> </t>
  </si>
  <si>
    <t>หน่วย</t>
  </si>
  <si>
    <t>ค่าวัสดุ</t>
  </si>
  <si>
    <t>ค่าวัสดุ และค่าแรง</t>
  </si>
  <si>
    <t>ค่าวัสดุ และแรงงาน</t>
  </si>
  <si>
    <t>หน่วย : บาท</t>
  </si>
  <si>
    <t>รวมเป็นเงิน</t>
  </si>
  <si>
    <t>ค่าก่อสร้าง</t>
  </si>
  <si>
    <t>ชุด</t>
  </si>
  <si>
    <t xml:space="preserve">  คำนวณราคากลางเมื่อวันที่</t>
  </si>
  <si>
    <t>รวมค่าก่อสร้างทั้งโครงการ/งานก่อสร้างเป็นเงินทั้งสิ้น</t>
  </si>
  <si>
    <t>เงื่อนไขการใช้ตาราง Factor  F</t>
  </si>
  <si>
    <t>ภาษีมูลค่าเพิ่ม.........................................7 %</t>
  </si>
  <si>
    <t>แบบสรุปราคากลางงานก่อสร้างอาคาร</t>
  </si>
  <si>
    <t>แบบสรุปราคาค่าก่อสร้าง</t>
  </si>
  <si>
    <t>แบบแสดงรายการ ปริมาณงาน และราคา</t>
  </si>
  <si>
    <t>เงินประกันผลงานหัก…….........................0 %</t>
  </si>
  <si>
    <t>เงินล่วงหน้าจ่าย.......................................0 %</t>
  </si>
  <si>
    <t>Vat 7%</t>
  </si>
  <si>
    <t xml:space="preserve">ค่าวัสดุ </t>
  </si>
  <si>
    <t xml:space="preserve">   แบบ ปร.4 (ข)ที่แนบ</t>
  </si>
  <si>
    <t xml:space="preserve">   แบบ ปร.4 (ก)และ (ข) และ ปร.5 (ก) และ (ข) ที่แนบ</t>
  </si>
  <si>
    <r>
      <t xml:space="preserve">กรม  :  </t>
    </r>
    <r>
      <rPr>
        <b/>
        <i/>
        <sz val="14"/>
        <rFont val="TH SarabunPSK"/>
        <family val="2"/>
      </rPr>
      <t>ศิลปากร</t>
    </r>
  </si>
  <si>
    <r>
      <t xml:space="preserve">   แบบเลขที่  :</t>
    </r>
    <r>
      <rPr>
        <sz val="14"/>
        <rFont val="TH SarabunPSK"/>
        <family val="2"/>
      </rPr>
      <t xml:space="preserve">       </t>
    </r>
  </si>
  <si>
    <t>(ตัวอักษร)</t>
  </si>
  <si>
    <t>ปรับลดเป็นเงิน</t>
  </si>
  <si>
    <t xml:space="preserve"> - ปร 5 (ข)   (กลุ่มงานที่คิดค่า VAT 7%)</t>
  </si>
  <si>
    <t>งาน</t>
  </si>
  <si>
    <t>รวมเป็นเงินทั้งสิ้น</t>
  </si>
  <si>
    <t xml:space="preserve">   แบบ ปร.4 (ก)ที่แนบ</t>
  </si>
  <si>
    <t xml:space="preserve">  สถานที่ก่อสร้าง  :  โรงละครแห่งชาติภาคตะวันตกจังหวัดสุพรรณบุรี</t>
  </si>
  <si>
    <t xml:space="preserve">  ฝ่าย/งาน  :  กลุ่มโรงละครแห่งชาติภาคตะวันตกจังหวัดสุพรรณบุรี</t>
  </si>
  <si>
    <t>สำนัก  :  สำนักการสังคีค</t>
  </si>
  <si>
    <t xml:space="preserve">   ส่วนราชการ  กลุ่มโรงละครแห่งชาติ</t>
  </si>
  <si>
    <t>สำนักการสังคีต</t>
  </si>
  <si>
    <t xml:space="preserve">   สถานที่ก่อสร้าง  : ปรับปรุงโรงละครแห่งชาติภาคตะวันตก จังหวัดสุพรรณบุรี</t>
  </si>
  <si>
    <t xml:space="preserve">   โครงการ/งานก่อสร้าง  :  โครงการปรับปรุงโรงละครแห่งชาติภาคตะวันตก จังหวัดสุพรรณบุรี</t>
  </si>
  <si>
    <t xml:space="preserve">   หน่วยงานเจ้าของโครงการ/งานก่อสร้าง  :   สำนักการสังคีต</t>
  </si>
  <si>
    <t>โรงละครแห่งชาติภาคตะวันตก จังหวัดสุพรรณบุรี</t>
  </si>
  <si>
    <t xml:space="preserve">  โครงการ/งานก่อสร้าง  :   โครงการปรับปรุงโรงละครแห่งชาติภาคตะวันตกจังหวัดสุพรรณบุรี</t>
  </si>
  <si>
    <t>โครงการปรับปรุงโรงละครแห่งชาติภาคตะวันตก จังหวัดสุพรรณบุรี</t>
  </si>
  <si>
    <t>ดอกเบี้ยเงินกู้...........................................5 %</t>
  </si>
  <si>
    <t>2. ถ้าเป็นงานเงินกู้ให้ใช้ Factor F ในช่อง " รวมในรูป Factor "</t>
  </si>
  <si>
    <t>1. กรณีค่างานอยู่ระหว่างช่วงของค่างานต้นทุนที่กำหนด ให้เทียบอัตราส่วนเพื่อหาค่า Factor F</t>
  </si>
  <si>
    <t>&gt;500</t>
  </si>
  <si>
    <t>ค่า FACTOR F เท่ากับ</t>
  </si>
  <si>
    <t>บาท</t>
  </si>
  <si>
    <t>สรุปค่าต้นทุนงาน</t>
  </si>
  <si>
    <t xml:space="preserve"> -</t>
  </si>
  <si>
    <t>)   X   (</t>
  </si>
  <si>
    <t xml:space="preserve"> -  (</t>
  </si>
  <si>
    <t>แทนค่า</t>
  </si>
  <si>
    <t xml:space="preserve"> =</t>
  </si>
  <si>
    <t>E = Factor F ของค่างานตัวสูงกว่าต้นทุน</t>
  </si>
  <si>
    <t>D = Factor F ของค่างานตัวต่ำกว่าต้นทุน</t>
  </si>
  <si>
    <t>C = ค่างานตัวสูงกว่าต้นทุน</t>
  </si>
  <si>
    <t>B = ค่างานตัวต่ำกว่าต้นทุน</t>
  </si>
  <si>
    <t>A = ค่าวัสดุและแรงงานต้นทุน</t>
  </si>
  <si>
    <t>เมื่อ</t>
  </si>
  <si>
    <t>( C - B )</t>
  </si>
  <si>
    <t>}</t>
  </si>
  <si>
    <r>
      <t>[</t>
    </r>
    <r>
      <rPr>
        <sz val="16"/>
        <color indexed="8"/>
        <rFont val="TH SarabunPSK"/>
        <family val="2"/>
      </rPr>
      <t>( D - E ) x ( A - B )</t>
    </r>
    <r>
      <rPr>
        <sz val="22"/>
        <color indexed="8"/>
        <rFont val="TH SarabunPSK"/>
        <family val="2"/>
      </rPr>
      <t>]</t>
    </r>
  </si>
  <si>
    <t>{</t>
  </si>
  <si>
    <r>
      <t xml:space="preserve">สูตรการหาค่า Factor F = D - </t>
    </r>
    <r>
      <rPr>
        <b/>
        <sz val="16"/>
        <color indexed="8"/>
        <rFont val="Symbol"/>
        <family val="1"/>
        <charset val="2"/>
      </rPr>
      <t/>
    </r>
  </si>
  <si>
    <t xml:space="preserve">e = </t>
  </si>
  <si>
    <t xml:space="preserve">c = </t>
  </si>
  <si>
    <t>สูตรคำนวณหาค่า FACTOR  F</t>
  </si>
  <si>
    <t xml:space="preserve">d = </t>
  </si>
  <si>
    <t>b =</t>
  </si>
  <si>
    <t>ค่าภาษีมูลค่าเพิ่ม ( VAT )  (ร้อยละ)</t>
  </si>
  <si>
    <t>a =</t>
  </si>
  <si>
    <t>ดอกเบี้ยเงินกู้ (ร้อยละ)</t>
  </si>
  <si>
    <t>ค่าประกันผลงาน หัก  (ร้อยละ)</t>
  </si>
  <si>
    <t>&lt;0.5</t>
  </si>
  <si>
    <t>เงินล่วงหน้าจ่าย ( ร้อยละ )</t>
  </si>
  <si>
    <t>ล้านบาท</t>
  </si>
  <si>
    <t>FACTOR F</t>
  </si>
  <si>
    <t>ค่างาน(ทุน)</t>
  </si>
  <si>
    <t>เงื่อนไข</t>
  </si>
  <si>
    <t>1.2500</t>
  </si>
  <si>
    <t>1.2230</t>
  </si>
  <si>
    <t>1.1840</t>
  </si>
  <si>
    <t>1.1770</t>
  </si>
  <si>
    <t>กค 0433.2/ว 281 ลว.19 มิถุนายน 2563 การประกาศอัตราดอกเบี้ยเงินกู้สำหรับใช้เป็นเกณฑ์ในการคำนวณราคากลางงานก่อสร้าง และ ปรับปรุงตาราง Factor F ใหม่</t>
  </si>
  <si>
    <t>ตัว</t>
  </si>
  <si>
    <t xml:space="preserve"> BALANCING VALVE</t>
  </si>
  <si>
    <t xml:space="preserve">งานตรวจสอบทำความสะอาด เปลี่ยน และซ่อมบำรุง 2-WAY วาล์ว และ </t>
  </si>
  <si>
    <t xml:space="preserve"> 6. SIZE 1/2"</t>
  </si>
  <si>
    <t xml:space="preserve"> 7. SIZE 3/4"</t>
  </si>
  <si>
    <t xml:space="preserve"> 8. SIZE 1"</t>
  </si>
  <si>
    <t xml:space="preserve"> 9. SIZE 1-1/4"</t>
  </si>
  <si>
    <t xml:space="preserve"> 10.SIZE 1-1/2"</t>
  </si>
  <si>
    <t xml:space="preserve">  ตรวจเช็ค ซ่อมบำรุงทำความสะอาด  BALANCING VALVE</t>
  </si>
  <si>
    <t xml:space="preserve"> 5. SIZE 1-1/2" /PROPORTIONAL TYPE  24V(18 ตัว)</t>
  </si>
  <si>
    <t xml:space="preserve"> 4. SIZE 1-1/4" /PROPORTIONAL TYPE  24V (10 ตัว)</t>
  </si>
  <si>
    <t xml:space="preserve"> 3. SIZE 1" /PROPORTIONAL TYPE  24V (4 ตัว)</t>
  </si>
  <si>
    <t xml:space="preserve">  2. SIZE 3/4" /ON-OFF SPRING RETURN 220V (25 ตัว)</t>
  </si>
  <si>
    <t xml:space="preserve"> 1. SIZE 1/2" /ON-OFF SPRING RETURN 220V (6 ตัว)</t>
  </si>
  <si>
    <t>เครื่อง</t>
  </si>
  <si>
    <t>จำหน่วย</t>
  </si>
  <si>
    <t xml:space="preserve"> FCU 1-1 - FCU 1-10</t>
  </si>
  <si>
    <t>1.ชั้นที่ 1 ห้องแต่งตัว ชาย หญิง  ห้องน้ำ ชายหญิง  ห้องไฟฟ้า ห้องเก็บเครื่องดนตรี ฯลฯ</t>
  </si>
  <si>
    <t>AHU 1-1 - AHU 1-9</t>
  </si>
  <si>
    <t xml:space="preserve">งานล้างเครื่องปรับอากาศ  ด้วยน้ำยาเฉพาะ </t>
  </si>
  <si>
    <t>2. ชั้นที่ 1 ห้องโถงหน้าโรง, ใต้ห้องประทับ ,ใต้ห้อง VIP, ห้องประชุมอเนกประสงค์</t>
  </si>
  <si>
    <t xml:space="preserve">  3.ชั้นที่ 2 ห้องทำงาน 2,ห้องแต่งตัว ชายหญิง,  ห้องน้ำ ชายหญิง,  ห้องไฟฟ้า</t>
  </si>
  <si>
    <t xml:space="preserve"> FCU 2 -1 - FCU 2-8</t>
  </si>
  <si>
    <t xml:space="preserve"> 4. ชั้น 2 ห้องทำงาน 1, ห้องประทับ,ห้อง VIP,AHU 2-1 - AHU 2-2,AHU 1 - AHU 2</t>
  </si>
  <si>
    <t xml:space="preserve"> 5.ชั้น 3  ห้องดีมเมอร์,ห้องเจ้าหน้าที่,ห้องทำงาน,ห้องไฟฟ้า.ห้องแต่งตัว ชายหญิง</t>
  </si>
  <si>
    <t xml:space="preserve">  ห้องน้ำ ชายหญิง,ห้องซ้อมการแสดง, ห้องควบคุมระบบแสงเสียงภาพ</t>
  </si>
  <si>
    <t xml:space="preserve">  FCU 3 -1 - FCU 3-20</t>
  </si>
  <si>
    <t xml:space="preserve"> 6. ชั้น 3 เวทีการแสดง ,AHU 3-1 - AHU 3-4</t>
  </si>
  <si>
    <t xml:space="preserve"> 7. ชั้น 4 ห้องเก็บเครื่องแต่งตัว ,ห้องซ้อมดนตรี ,  FCU 4 -1 - FCU 4-10</t>
  </si>
  <si>
    <t xml:space="preserve"> 9. ชั้น 5 ห้องทำงาน ,ห้องเจ้าหน้าที่ FCU 5-1 - FCU 5-5</t>
  </si>
  <si>
    <t xml:space="preserve"> 8. ชั้น 4 โถงด้านหน้าโรงละครชั้น 2 ,AHU 4-1F - AHU 4-4F</t>
  </si>
  <si>
    <t>10. ชั้น 5 ภายในบริเวณที่นั่งชมการแสดง AHU 5-1 - AHU 5-14</t>
  </si>
  <si>
    <t>งานล้างตะกรันภายในระบบซิลเลอร์</t>
  </si>
  <si>
    <t xml:space="preserve"> 1.งานล้างภายในท่อส่งน้ำเย็น ชั้น 1- 5 ด้วยเคมี</t>
  </si>
  <si>
    <t>ชั้น</t>
  </si>
  <si>
    <t xml:space="preserve"> 2.ล้างแอร์ซิลเลอร์ ขนาด 260 ตัน (เครื่องเดิม)</t>
  </si>
  <si>
    <t>ค่าดำเนินการติดตั้ง รื้อถอน</t>
  </si>
  <si>
    <t xml:space="preserve"> - รถเครนขนาดไม่น้อยกว่า 50 ตัน</t>
  </si>
  <si>
    <t xml:space="preserve"> - นั่งร้าน โครงเหล็ก</t>
  </si>
  <si>
    <t xml:space="preserve"> - อุปกรณ์ที่จำเป็นในการติดตั้ง</t>
  </si>
  <si>
    <t xml:space="preserve"> - ทดสอบระบบไม่น้อยกว่า 3 เดือน</t>
  </si>
  <si>
    <t xml:space="preserve"> - พร้อมทั้งซ่อมบำรุงรักษา ไม่น้อยกว่า 2 ปี</t>
  </si>
  <si>
    <t>ตรวจสอบ ระบบควบคุม(Testing, Adjustment, Commissioning Control)</t>
  </si>
  <si>
    <t>งานปรับปรุง ซ่อมบำรุงรักษาระบบปรับอากาศ</t>
  </si>
  <si>
    <t>สรุปราคาโครงการปรับปรุงโรงละครแห่งชาติภาคตะวันตกจังหวัดสุพรรณบุรี</t>
  </si>
  <si>
    <t>เครื่อง CHILLER AIR COOLED ขนาด 280 TON</t>
  </si>
  <si>
    <t>ชุด PUMP PRIMARY ขนาด FLOW ไม่ต่ำกว่า 670 GPM / TDH ไม่ต่ำกว่า 40 Ft</t>
  </si>
  <si>
    <t xml:space="preserve">  ชุด PUMP SECONDARY ขนาด FLOW ไม่ต่ำกว่า 670 GPM / TDH ไม่ต่ำกว่า 70 Ft</t>
  </si>
  <si>
    <t>PUMP PRIMARY ขนาด FLOW ไม่ต่ำกว่า 670 GPM</t>
  </si>
  <si>
    <t>TDH ไม่ต่ำกว่า 40 Ft</t>
  </si>
  <si>
    <t>PUMP SECONDARY ขนาด FLOW ไม่ต่ำกว่า 670 GPM</t>
  </si>
  <si>
    <t>TDH ไม่ต่ำกว่า 70 Ft</t>
  </si>
  <si>
    <t xml:space="preserve"> - ปร 5 (ก)   (กลุ่มงานที่คิดค่า FACTOR F = 1.3029)</t>
  </si>
  <si>
    <t xml:space="preserve">เดือน </t>
  </si>
  <si>
    <t xml:space="preserve">เดือน  </t>
  </si>
  <si>
    <t xml:space="preserve">  คำนวณราคากลางโดย  :  </t>
  </si>
  <si>
    <t xml:space="preserve">เมื่อวันที่         </t>
  </si>
  <si>
    <t xml:space="preserve">เดือน     </t>
  </si>
  <si>
    <t xml:space="preserve">พ.ศ.         </t>
  </si>
  <si>
    <t xml:space="preserve">เมื่อวันที่           </t>
  </si>
  <si>
    <t xml:space="preserve">เดือน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</si>
</sst>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_-;\-* #,##0.00_-;_-* &quot;-&quot;??_-;_-@_-"/>
    <numFmt numFmtId="187" formatCode="_(* #,##0.00_);_(* \(#,##0.00\);_(* &quot;-&quot;??_);_(@_)"/>
    <numFmt numFmtId="188" formatCode="_(* #,##0_);_(* \(#,##0\);_(* &quot;-&quot;??_);_(@_)"/>
    <numFmt numFmtId="189" formatCode="_(* #,##0.0000_);_(* \(#,##0.0000\);_(* &quot;-&quot;??_);_(@_)"/>
    <numFmt numFmtId="190" formatCode="0.0000"/>
    <numFmt numFmtId="191" formatCode="_-* #,##0.0000_-;\-* #,##0.0000_-;_-* &quot;-&quot;??_-;_-@_-"/>
    <numFmt numFmtId="192" formatCode="General_)"/>
    <numFmt numFmtId="193" formatCode="&quot;\&quot;#,##0;[Red]&quot;\&quot;\-#,##0"/>
    <numFmt numFmtId="194" formatCode="_ * #,##0.00_ ;_ * \-#,##0.00_ ;_ * &quot;-&quot;??_ ;_ @_ "/>
    <numFmt numFmtId="195" formatCode="_ * #,##0_ ;_ * \-#,##0_ ;_ * &quot;-&quot;_ ;_ @_ "/>
    <numFmt numFmtId="196" formatCode="&quot;฿&quot;\t#,##0_);\(&quot;฿&quot;\t#,##0\)"/>
    <numFmt numFmtId="197" formatCode="\t0.00E+00"/>
    <numFmt numFmtId="198" formatCode="#,##0.0_);\(#,##0.0\)"/>
    <numFmt numFmtId="199" formatCode="\ว\ว\/\ด\ด\/\ป\ป"/>
    <numFmt numFmtId="200" formatCode="0.0&quot;  &quot;"/>
    <numFmt numFmtId="201" formatCode="#,##0\ &quot;F&quot;;[Red]\-#,##0\ &quot;F&quot;"/>
    <numFmt numFmtId="202" formatCode="dd\-mmm\-yy_)"/>
    <numFmt numFmtId="203" formatCode="_-* #,##0.00000000000_-;\-* #,##0.00000000000_-;_-* &quot;-&quot;??_-;_-@_-"/>
    <numFmt numFmtId="204" formatCode="_-* #,##0.00000000_-;\-* #,##0.00000000_-;_-* &quot;-&quot;??_-;_-@_-"/>
  </numFmts>
  <fonts count="63">
    <font>
      <sz val="14"/>
      <name val="AngsanaUPC"/>
      <charset val="222"/>
    </font>
    <font>
      <sz val="14"/>
      <name val="AngsanaUPC"/>
      <family val="1"/>
    </font>
    <font>
      <sz val="14"/>
      <name val="AngsanaUPC"/>
      <family val="1"/>
      <charset val="222"/>
    </font>
    <font>
      <sz val="10"/>
      <name val="Arial"/>
      <family val="2"/>
    </font>
    <font>
      <sz val="14"/>
      <name val="Cordia New"/>
      <family val="2"/>
    </font>
    <font>
      <sz val="8"/>
      <name val="AngsanaUPC"/>
      <family val="1"/>
    </font>
    <font>
      <sz val="10"/>
      <name val="Arial"/>
      <family val="2"/>
    </font>
    <font>
      <sz val="14"/>
      <name val="AngsanaUPC"/>
      <family val="1"/>
    </font>
    <font>
      <sz val="14"/>
      <name val="SV Rojchana"/>
    </font>
    <font>
      <sz val="11"/>
      <name val="?? ?????"/>
      <family val="3"/>
      <charset val="255"/>
    </font>
    <font>
      <sz val="10"/>
      <name val="Helv"/>
      <family val="2"/>
    </font>
    <font>
      <sz val="16"/>
      <name val="DilleniaUPC"/>
      <family val="1"/>
    </font>
    <font>
      <sz val="11"/>
      <name val="??"/>
      <family val="1"/>
    </font>
    <font>
      <sz val="12"/>
      <name val="Helv"/>
      <family val="2"/>
    </font>
    <font>
      <b/>
      <sz val="16"/>
      <name val="AngsanaUPC"/>
      <family val="1"/>
      <charset val="222"/>
    </font>
    <font>
      <sz val="16"/>
      <name val="Angsana New"/>
      <family val="1"/>
    </font>
    <font>
      <sz val="16"/>
      <name val="AngsanaUPC"/>
      <family val="1"/>
      <charset val="222"/>
    </font>
    <font>
      <sz val="14"/>
      <color indexed="8"/>
      <name val="EucrosiaUPC"/>
      <family val="2"/>
      <charset val="222"/>
    </font>
    <font>
      <b/>
      <sz val="14"/>
      <name val="Angsana New"/>
      <family val="1"/>
      <charset val="222"/>
    </font>
    <font>
      <b/>
      <i/>
      <sz val="24"/>
      <color indexed="49"/>
      <name val="Arial Narrow"/>
      <family val="2"/>
    </font>
    <font>
      <sz val="12"/>
      <name val="Times New Roman"/>
      <family val="1"/>
    </font>
    <font>
      <sz val="12"/>
      <name val="????"/>
      <charset val="136"/>
    </font>
    <font>
      <sz val="10"/>
      <color indexed="8"/>
      <name val="Arial"/>
      <family val="2"/>
    </font>
    <font>
      <b/>
      <sz val="14"/>
      <name val="AngsanaUPC"/>
      <family val="1"/>
    </font>
    <font>
      <sz val="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sz val="14"/>
      <name val="Cordia New"/>
      <family val="3"/>
    </font>
    <font>
      <b/>
      <i/>
      <sz val="18"/>
      <color indexed="28"/>
      <name val="AngsanaUPC"/>
      <family val="1"/>
    </font>
    <font>
      <u/>
      <sz val="12"/>
      <color indexed="12"/>
      <name val="EucrosiaUPC"/>
      <family val="1"/>
    </font>
    <font>
      <u/>
      <sz val="12"/>
      <color indexed="36"/>
      <name val="EucrosiaUPC"/>
      <family val="1"/>
    </font>
    <font>
      <sz val="8"/>
      <name val="AngsanaUPC"/>
      <family val="1"/>
      <charset val="222"/>
    </font>
    <font>
      <b/>
      <sz val="14"/>
      <name val="TH SarabunPSK"/>
      <family val="2"/>
    </font>
    <font>
      <sz val="14"/>
      <name val="TH SarabunPSK"/>
      <family val="2"/>
    </font>
    <font>
      <b/>
      <i/>
      <sz val="14"/>
      <name val="TH SarabunPSK"/>
      <family val="2"/>
    </font>
    <font>
      <b/>
      <sz val="14"/>
      <color indexed="8"/>
      <name val="TH SarabunPSK"/>
      <family val="2"/>
    </font>
    <font>
      <b/>
      <sz val="14"/>
      <color rgb="FF000000"/>
      <name val="TH SarabunPSK"/>
      <family val="2"/>
    </font>
    <font>
      <b/>
      <sz val="12"/>
      <name val="TH SarabunPSK"/>
      <family val="2"/>
    </font>
    <font>
      <sz val="11"/>
      <color theme="1"/>
      <name val="Tahoma"/>
      <family val="2"/>
      <scheme val="minor"/>
    </font>
    <font>
      <sz val="13"/>
      <name val="TH SarabunPSK"/>
      <family val="2"/>
    </font>
    <font>
      <sz val="11"/>
      <color indexed="8"/>
      <name val="Tahoma"/>
      <family val="2"/>
      <charset val="222"/>
    </font>
    <font>
      <sz val="16"/>
      <color indexed="8"/>
      <name val="TH SarabunPSK"/>
      <family val="2"/>
    </font>
    <font>
      <sz val="16"/>
      <color theme="1"/>
      <name val="TH SarabunPSK"/>
      <family val="2"/>
      <charset val="222"/>
    </font>
    <font>
      <sz val="16"/>
      <name val="TH SarabunPSK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4"/>
      <color indexed="8"/>
      <name val="TH SarabunPSK"/>
      <family val="2"/>
    </font>
    <font>
      <sz val="12"/>
      <color indexed="8"/>
      <name val="TH SarabunPSK"/>
      <family val="2"/>
    </font>
    <font>
      <b/>
      <sz val="12"/>
      <color indexed="8"/>
      <name val="TH SarabunPSK"/>
      <family val="2"/>
    </font>
    <font>
      <b/>
      <sz val="16"/>
      <color indexed="14"/>
      <name val="TH SarabunPSK"/>
      <family val="2"/>
    </font>
    <font>
      <sz val="36"/>
      <color indexed="8"/>
      <name val="TH SarabunPSK"/>
      <family val="2"/>
    </font>
    <font>
      <sz val="36"/>
      <color indexed="8"/>
      <name val="Symbol"/>
      <family val="1"/>
      <charset val="2"/>
    </font>
    <font>
      <sz val="22"/>
      <color indexed="8"/>
      <name val="TH SarabunPSK"/>
      <family val="2"/>
    </font>
    <font>
      <b/>
      <sz val="16"/>
      <color indexed="8"/>
      <name val="Symbol"/>
      <family val="1"/>
      <charset val="2"/>
    </font>
    <font>
      <b/>
      <sz val="16"/>
      <color indexed="8"/>
      <name val="TH SarabunPSK"/>
      <family val="2"/>
    </font>
    <font>
      <b/>
      <sz val="16"/>
      <color indexed="63"/>
      <name val="TH SarabunPSK"/>
      <family val="2"/>
    </font>
    <font>
      <sz val="11"/>
      <color indexed="63"/>
      <name val="Arial"/>
      <family val="2"/>
    </font>
    <font>
      <b/>
      <sz val="16"/>
      <color indexed="10"/>
      <name val="TH SarabunPSK"/>
      <family val="2"/>
    </font>
    <font>
      <b/>
      <sz val="11"/>
      <color indexed="8"/>
      <name val="TH SarabunPSK"/>
      <family val="2"/>
    </font>
    <font>
      <b/>
      <sz val="16"/>
      <name val="TH SarabunPSK"/>
      <family val="2"/>
    </font>
    <font>
      <b/>
      <sz val="18"/>
      <color indexed="8"/>
      <name val="TH SarabunPSK"/>
      <family val="2"/>
    </font>
    <font>
      <b/>
      <sz val="14"/>
      <color theme="1"/>
      <name val="TH SarabunPSK"/>
      <family val="2"/>
    </font>
    <font>
      <sz val="13.5"/>
      <name val="TH SarabunPSK"/>
      <family val="2"/>
    </font>
  </fonts>
  <fills count="1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</fills>
  <borders count="64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3">
    <xf numFmtId="0" fontId="0" fillId="0" borderId="0"/>
    <xf numFmtId="0" fontId="8" fillId="0" borderId="0">
      <alignment vertical="center"/>
    </xf>
    <xf numFmtId="192" fontId="7" fillId="0" borderId="0" applyFont="0" applyFill="0" applyBorder="0" applyAlignment="0" applyProtection="0"/>
    <xf numFmtId="193" fontId="9" fillId="0" borderId="0" applyFont="0" applyFill="0" applyBorder="0" applyAlignment="0" applyProtection="0"/>
    <xf numFmtId="194" fontId="3" fillId="0" borderId="0" applyFont="0" applyFill="0" applyBorder="0" applyAlignment="0" applyProtection="0"/>
    <xf numFmtId="195" fontId="3" fillId="0" borderId="0" applyFont="0" applyFill="0" applyBorder="0" applyAlignment="0" applyProtection="0"/>
    <xf numFmtId="4" fontId="10" fillId="0" borderId="0" applyFont="0" applyFill="0" applyBorder="0" applyAlignment="0" applyProtection="0"/>
    <xf numFmtId="196" fontId="11" fillId="0" borderId="0" applyFont="0" applyFill="0" applyBorder="0" applyAlignment="0" applyProtection="0"/>
    <xf numFmtId="197" fontId="11" fillId="0" borderId="0" applyFont="0" applyFill="0" applyBorder="0" applyAlignment="0" applyProtection="0"/>
    <xf numFmtId="195" fontId="3" fillId="0" borderId="0" applyFont="0" applyFill="0" applyBorder="0" applyAlignment="0" applyProtection="0"/>
    <xf numFmtId="38" fontId="9" fillId="0" borderId="0" applyFont="0" applyFill="0" applyBorder="0" applyAlignment="0" applyProtection="0"/>
    <xf numFmtId="40" fontId="9" fillId="0" borderId="0" applyFont="0" applyFill="0" applyBorder="0" applyAlignment="0" applyProtection="0"/>
    <xf numFmtId="0" fontId="12" fillId="0" borderId="0"/>
    <xf numFmtId="0" fontId="13" fillId="0" borderId="0"/>
    <xf numFmtId="9" fontId="3" fillId="2" borderId="0"/>
    <xf numFmtId="0" fontId="2" fillId="0" borderId="0"/>
    <xf numFmtId="0" fontId="14" fillId="0" borderId="1" applyNumberFormat="0" applyFont="0" applyAlignment="0">
      <alignment horizontal="center" vertical="center"/>
    </xf>
    <xf numFmtId="0" fontId="15" fillId="0" borderId="2">
      <alignment vertical="center"/>
    </xf>
    <xf numFmtId="0" fontId="16" fillId="0" borderId="3" applyNumberFormat="0" applyFont="0" applyAlignment="0">
      <alignment horizontal="center" vertical="center"/>
    </xf>
    <xf numFmtId="0" fontId="15" fillId="0" borderId="2">
      <alignment vertical="center"/>
    </xf>
    <xf numFmtId="0" fontId="16" fillId="0" borderId="4" applyAlignment="0">
      <alignment horizontal="center" vertical="center"/>
    </xf>
    <xf numFmtId="0" fontId="15" fillId="0" borderId="2">
      <alignment vertical="center"/>
    </xf>
    <xf numFmtId="0" fontId="14" fillId="0" borderId="4" applyNumberFormat="0" applyFont="0" applyAlignment="0">
      <alignment horizontal="center" vertical="center"/>
    </xf>
    <xf numFmtId="0" fontId="15" fillId="0" borderId="2">
      <alignment vertical="center"/>
    </xf>
    <xf numFmtId="0" fontId="15" fillId="0" borderId="2">
      <alignment vertical="center"/>
    </xf>
    <xf numFmtId="0" fontId="15" fillId="0" borderId="2">
      <alignment vertical="center"/>
    </xf>
    <xf numFmtId="0" fontId="15" fillId="0" borderId="2" applyAlignment="0">
      <alignment vertical="center"/>
    </xf>
    <xf numFmtId="0" fontId="18" fillId="0" borderId="2" applyNumberFormat="0" applyFont="0" applyBorder="0" applyAlignment="0" applyProtection="0"/>
    <xf numFmtId="0" fontId="19" fillId="3" borderId="5">
      <alignment horizontal="centerContinuous" vertical="top"/>
    </xf>
    <xf numFmtId="0" fontId="3" fillId="0" borderId="0" applyFill="0" applyBorder="0" applyAlignment="0"/>
    <xf numFmtId="198" fontId="10" fillId="0" borderId="0" applyFill="0" applyBorder="0" applyAlignment="0"/>
    <xf numFmtId="0" fontId="20" fillId="0" borderId="0" applyFill="0" applyBorder="0" applyAlignment="0"/>
    <xf numFmtId="0" fontId="21" fillId="0" borderId="0" applyFill="0" applyBorder="0" applyAlignment="0"/>
    <xf numFmtId="0" fontId="21" fillId="0" borderId="0" applyFill="0" applyBorder="0" applyAlignment="0"/>
    <xf numFmtId="199" fontId="11" fillId="0" borderId="0" applyFill="0" applyBorder="0" applyAlignment="0"/>
    <xf numFmtId="200" fontId="11" fillId="0" borderId="0" applyFill="0" applyBorder="0" applyAlignment="0"/>
    <xf numFmtId="198" fontId="10" fillId="0" borderId="0" applyFill="0" applyBorder="0" applyAlignment="0"/>
    <xf numFmtId="199" fontId="11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6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19" fillId="3" borderId="5">
      <alignment horizontal="centerContinuous" vertical="top"/>
    </xf>
    <xf numFmtId="198" fontId="10" fillId="0" borderId="0" applyFont="0" applyFill="0" applyBorder="0" applyAlignment="0" applyProtection="0"/>
    <xf numFmtId="14" fontId="22" fillId="0" borderId="0" applyFill="0" applyBorder="0" applyAlignment="0"/>
    <xf numFmtId="15" fontId="23" fillId="4" borderId="0">
      <alignment horizontal="centerContinuous"/>
    </xf>
    <xf numFmtId="199" fontId="11" fillId="0" borderId="0" applyFill="0" applyBorder="0" applyAlignment="0"/>
    <xf numFmtId="198" fontId="10" fillId="0" borderId="0" applyFill="0" applyBorder="0" applyAlignment="0"/>
    <xf numFmtId="199" fontId="11" fillId="0" borderId="0" applyFill="0" applyBorder="0" applyAlignment="0"/>
    <xf numFmtId="200" fontId="11" fillId="0" borderId="0" applyFill="0" applyBorder="0" applyAlignment="0"/>
    <xf numFmtId="198" fontId="10" fillId="0" borderId="0" applyFill="0" applyBorder="0" applyAlignment="0"/>
    <xf numFmtId="38" fontId="24" fillId="3" borderId="0" applyNumberFormat="0" applyBorder="0" applyAlignment="0" applyProtection="0"/>
    <xf numFmtId="0" fontId="25" fillId="0" borderId="6" applyNumberFormat="0" applyAlignment="0" applyProtection="0">
      <alignment horizontal="left" vertical="center"/>
    </xf>
    <xf numFmtId="0" fontId="25" fillId="0" borderId="7">
      <alignment horizontal="left" vertical="center"/>
    </xf>
    <xf numFmtId="10" fontId="24" fillId="5" borderId="8" applyNumberFormat="0" applyBorder="0" applyAlignment="0" applyProtection="0"/>
    <xf numFmtId="199" fontId="11" fillId="0" borderId="0" applyFill="0" applyBorder="0" applyAlignment="0"/>
    <xf numFmtId="198" fontId="10" fillId="0" borderId="0" applyFill="0" applyBorder="0" applyAlignment="0"/>
    <xf numFmtId="199" fontId="11" fillId="0" borderId="0" applyFill="0" applyBorder="0" applyAlignment="0"/>
    <xf numFmtId="200" fontId="11" fillId="0" borderId="0" applyFill="0" applyBorder="0" applyAlignment="0"/>
    <xf numFmtId="198" fontId="10" fillId="0" borderId="0" applyFill="0" applyBorder="0" applyAlignment="0"/>
    <xf numFmtId="37" fontId="26" fillId="0" borderId="0"/>
    <xf numFmtId="201" fontId="20" fillId="0" borderId="0"/>
    <xf numFmtId="0" fontId="3" fillId="0" borderId="0"/>
    <xf numFmtId="0" fontId="3" fillId="0" borderId="0"/>
    <xf numFmtId="0" fontId="7" fillId="0" borderId="0"/>
    <xf numFmtId="0" fontId="1" fillId="0" borderId="0"/>
    <xf numFmtId="0" fontId="27" fillId="0" borderId="0" applyFont="0" applyFill="0" applyBorder="0" applyAlignment="0" applyProtection="0"/>
    <xf numFmtId="199" fontId="1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0" fontId="3" fillId="0" borderId="0" applyFont="0" applyFill="0" applyBorder="0" applyAlignment="0" applyProtection="0"/>
    <xf numFmtId="199" fontId="11" fillId="0" borderId="0" applyFill="0" applyBorder="0" applyAlignment="0"/>
    <xf numFmtId="198" fontId="10" fillId="0" borderId="0" applyFill="0" applyBorder="0" applyAlignment="0"/>
    <xf numFmtId="199" fontId="11" fillId="0" borderId="0" applyFill="0" applyBorder="0" applyAlignment="0"/>
    <xf numFmtId="200" fontId="11" fillId="0" borderId="0" applyFill="0" applyBorder="0" applyAlignment="0"/>
    <xf numFmtId="198" fontId="10" fillId="0" borderId="0" applyFill="0" applyBorder="0" applyAlignment="0"/>
    <xf numFmtId="0" fontId="28" fillId="2" borderId="0"/>
    <xf numFmtId="49" fontId="22" fillId="0" borderId="0" applyFill="0" applyBorder="0" applyAlignment="0"/>
    <xf numFmtId="0" fontId="21" fillId="0" borderId="0" applyFill="0" applyBorder="0" applyAlignment="0"/>
    <xf numFmtId="0" fontId="21" fillId="0" borderId="0" applyFill="0" applyBorder="0" applyAlignment="0"/>
    <xf numFmtId="196" fontId="11" fillId="0" borderId="0" applyFont="0" applyFill="0" applyBorder="0" applyAlignment="0" applyProtection="0"/>
    <xf numFmtId="202" fontId="11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187" fontId="3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" fillId="0" borderId="0" applyFont="0" applyFill="0" applyBorder="0" applyAlignment="0" applyProtection="0"/>
    <xf numFmtId="187" fontId="1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7" fillId="0" borderId="0"/>
    <xf numFmtId="0" fontId="2" fillId="0" borderId="0"/>
    <xf numFmtId="0" fontId="2" fillId="0" borderId="0"/>
    <xf numFmtId="0" fontId="38" fillId="0" borderId="0"/>
    <xf numFmtId="0" fontId="40" fillId="0" borderId="0"/>
    <xf numFmtId="43" fontId="3" fillId="0" borderId="0" applyFont="0" applyFill="0" applyBorder="0" applyAlignment="0" applyProtection="0"/>
    <xf numFmtId="0" fontId="42" fillId="0" borderId="0"/>
    <xf numFmtId="0" fontId="3" fillId="0" borderId="0"/>
  </cellStyleXfs>
  <cellXfs count="397">
    <xf numFmtId="0" fontId="0" fillId="0" borderId="0" xfId="0"/>
    <xf numFmtId="0" fontId="0" fillId="0" borderId="0" xfId="0" applyAlignment="1">
      <alignment horizontal="center"/>
    </xf>
    <xf numFmtId="187" fontId="0" fillId="0" borderId="0" xfId="91" applyFont="1"/>
    <xf numFmtId="187" fontId="0" fillId="0" borderId="0" xfId="91" applyNumberFormat="1" applyFont="1" applyAlignment="1">
      <alignment horizontal="center"/>
    </xf>
    <xf numFmtId="187" fontId="0" fillId="0" borderId="0" xfId="91" applyFont="1" applyAlignment="1">
      <alignment horizontal="right"/>
    </xf>
    <xf numFmtId="0" fontId="0" fillId="0" borderId="0" xfId="0" applyBorder="1"/>
    <xf numFmtId="0" fontId="0" fillId="0" borderId="0" xfId="0" applyAlignment="1"/>
    <xf numFmtId="0" fontId="4" fillId="0" borderId="0" xfId="0" applyFont="1" applyAlignment="1"/>
    <xf numFmtId="0" fontId="0" fillId="6" borderId="0" xfId="0" applyFill="1"/>
    <xf numFmtId="0" fontId="23" fillId="6" borderId="0" xfId="0" applyFont="1" applyFill="1"/>
    <xf numFmtId="187" fontId="32" fillId="6" borderId="0" xfId="91" applyFont="1" applyFill="1" applyBorder="1" applyAlignment="1">
      <alignment horizontal="left"/>
    </xf>
    <xf numFmtId="187" fontId="32" fillId="6" borderId="0" xfId="91" applyFont="1" applyFill="1" applyBorder="1"/>
    <xf numFmtId="187" fontId="32" fillId="6" borderId="0" xfId="91" applyFont="1" applyFill="1" applyBorder="1" applyAlignment="1"/>
    <xf numFmtId="0" fontId="32" fillId="6" borderId="23" xfId="0" applyFont="1" applyFill="1" applyBorder="1" applyAlignment="1">
      <alignment horizontal="left"/>
    </xf>
    <xf numFmtId="187" fontId="32" fillId="6" borderId="23" xfId="91" applyFont="1" applyFill="1" applyBorder="1" applyAlignment="1">
      <alignment horizontal="left"/>
    </xf>
    <xf numFmtId="0" fontId="32" fillId="6" borderId="10" xfId="0" applyFont="1" applyFill="1" applyBorder="1" applyAlignment="1">
      <alignment horizontal="center"/>
    </xf>
    <xf numFmtId="0" fontId="33" fillId="6" borderId="25" xfId="0" applyFont="1" applyFill="1" applyBorder="1" applyAlignment="1">
      <alignment horizontal="center"/>
    </xf>
    <xf numFmtId="0" fontId="32" fillId="6" borderId="25" xfId="0" applyFont="1" applyFill="1" applyBorder="1" applyAlignment="1">
      <alignment horizontal="left" indent="1"/>
    </xf>
    <xf numFmtId="187" fontId="33" fillId="6" borderId="25" xfId="91" applyFont="1" applyFill="1" applyBorder="1" applyAlignment="1">
      <alignment horizontal="center"/>
    </xf>
    <xf numFmtId="187" fontId="33" fillId="6" borderId="25" xfId="91" applyNumberFormat="1" applyFont="1" applyFill="1" applyBorder="1" applyAlignment="1">
      <alignment horizontal="center"/>
    </xf>
    <xf numFmtId="187" fontId="33" fillId="6" borderId="25" xfId="91" applyFont="1" applyFill="1" applyBorder="1"/>
    <xf numFmtId="0" fontId="32" fillId="6" borderId="25" xfId="0" applyFont="1" applyFill="1" applyBorder="1" applyAlignment="1">
      <alignment horizontal="center"/>
    </xf>
    <xf numFmtId="187" fontId="32" fillId="6" borderId="25" xfId="91" applyFont="1" applyFill="1" applyBorder="1" applyAlignment="1">
      <alignment horizontal="center"/>
    </xf>
    <xf numFmtId="187" fontId="32" fillId="6" borderId="25" xfId="91" applyFont="1" applyFill="1" applyBorder="1"/>
    <xf numFmtId="0" fontId="33" fillId="6" borderId="25" xfId="0" applyFont="1" applyFill="1" applyBorder="1" applyAlignment="1">
      <alignment horizontal="left" indent="1"/>
    </xf>
    <xf numFmtId="0" fontId="33" fillId="6" borderId="26" xfId="0" applyFont="1" applyFill="1" applyBorder="1" applyAlignment="1">
      <alignment horizontal="center"/>
    </xf>
    <xf numFmtId="0" fontId="32" fillId="6" borderId="26" xfId="0" applyFont="1" applyFill="1" applyBorder="1" applyAlignment="1">
      <alignment horizontal="center"/>
    </xf>
    <xf numFmtId="187" fontId="33" fillId="6" borderId="1" xfId="91" applyFont="1" applyFill="1" applyBorder="1"/>
    <xf numFmtId="187" fontId="33" fillId="0" borderId="27" xfId="18" applyNumberFormat="1" applyFont="1" applyBorder="1" applyAlignment="1">
      <alignment vertical="center"/>
    </xf>
    <xf numFmtId="187" fontId="33" fillId="0" borderId="2" xfId="18" applyNumberFormat="1" applyFont="1" applyBorder="1" applyAlignment="1">
      <alignment vertical="center"/>
    </xf>
    <xf numFmtId="187" fontId="32" fillId="0" borderId="27" xfId="18" applyNumberFormat="1" applyFont="1" applyBorder="1" applyAlignment="1">
      <alignment vertical="center"/>
    </xf>
    <xf numFmtId="187" fontId="32" fillId="0" borderId="2" xfId="18" applyNumberFormat="1" applyFont="1" applyBorder="1" applyAlignment="1">
      <alignment vertical="center"/>
    </xf>
    <xf numFmtId="188" fontId="33" fillId="6" borderId="25" xfId="91" applyNumberFormat="1" applyFont="1" applyFill="1" applyBorder="1" applyAlignment="1">
      <alignment horizontal="center"/>
    </xf>
    <xf numFmtId="0" fontId="32" fillId="0" borderId="0" xfId="0" applyFont="1" applyBorder="1" applyAlignment="1">
      <alignment horizontal="center"/>
    </xf>
    <xf numFmtId="0" fontId="32" fillId="0" borderId="0" xfId="0" applyFont="1" applyBorder="1" applyAlignment="1"/>
    <xf numFmtId="0" fontId="33" fillId="0" borderId="0" xfId="0" applyFont="1" applyBorder="1" applyAlignment="1"/>
    <xf numFmtId="0" fontId="32" fillId="0" borderId="23" xfId="0" applyFont="1" applyBorder="1" applyAlignment="1"/>
    <xf numFmtId="0" fontId="32" fillId="0" borderId="23" xfId="0" applyFont="1" applyBorder="1" applyAlignment="1">
      <alignment horizontal="center"/>
    </xf>
    <xf numFmtId="0" fontId="33" fillId="0" borderId="23" xfId="0" applyFont="1" applyBorder="1" applyAlignment="1">
      <alignment horizontal="right"/>
    </xf>
    <xf numFmtId="0" fontId="33" fillId="0" borderId="28" xfId="0" applyFont="1" applyBorder="1" applyAlignment="1">
      <alignment horizontal="center"/>
    </xf>
    <xf numFmtId="0" fontId="33" fillId="0" borderId="28" xfId="0" applyFont="1" applyBorder="1" applyAlignment="1">
      <alignment horizontal="right"/>
    </xf>
    <xf numFmtId="0" fontId="33" fillId="0" borderId="28" xfId="0" applyFont="1" applyBorder="1"/>
    <xf numFmtId="0" fontId="33" fillId="0" borderId="10" xfId="0" applyFont="1" applyBorder="1" applyAlignment="1">
      <alignment horizontal="right"/>
    </xf>
    <xf numFmtId="0" fontId="33" fillId="0" borderId="17" xfId="0" applyFont="1" applyBorder="1"/>
    <xf numFmtId="0" fontId="33" fillId="0" borderId="21" xfId="0" applyFont="1" applyBorder="1" applyAlignment="1">
      <alignment horizontal="right"/>
    </xf>
    <xf numFmtId="0" fontId="33" fillId="0" borderId="22" xfId="0" applyFont="1" applyBorder="1" applyAlignment="1">
      <alignment horizontal="right"/>
    </xf>
    <xf numFmtId="0" fontId="33" fillId="0" borderId="19" xfId="0" applyFont="1" applyBorder="1" applyAlignment="1">
      <alignment horizontal="right"/>
    </xf>
    <xf numFmtId="0" fontId="32" fillId="0" borderId="13" xfId="0" applyFont="1" applyBorder="1" applyAlignment="1">
      <alignment horizontal="center"/>
    </xf>
    <xf numFmtId="0" fontId="32" fillId="0" borderId="29" xfId="0" applyFont="1" applyBorder="1" applyAlignment="1"/>
    <xf numFmtId="0" fontId="33" fillId="0" borderId="13" xfId="0" applyFont="1" applyBorder="1"/>
    <xf numFmtId="0" fontId="32" fillId="0" borderId="9" xfId="0" applyFont="1" applyBorder="1" applyAlignment="1"/>
    <xf numFmtId="0" fontId="33" fillId="0" borderId="10" xfId="0" applyFont="1" applyBorder="1"/>
    <xf numFmtId="0" fontId="32" fillId="0" borderId="22" xfId="0" applyFont="1" applyBorder="1" applyAlignment="1"/>
    <xf numFmtId="0" fontId="33" fillId="0" borderId="22" xfId="0" applyFont="1" applyBorder="1" applyAlignment="1"/>
    <xf numFmtId="0" fontId="32" fillId="0" borderId="22" xfId="0" applyFont="1" applyBorder="1" applyAlignment="1">
      <alignment horizontal="right"/>
    </xf>
    <xf numFmtId="0" fontId="32" fillId="0" borderId="19" xfId="0" applyFont="1" applyBorder="1" applyAlignment="1"/>
    <xf numFmtId="0" fontId="33" fillId="0" borderId="5" xfId="0" applyFont="1" applyBorder="1" applyAlignment="1"/>
    <xf numFmtId="0" fontId="32" fillId="0" borderId="7" xfId="0" applyFont="1" applyBorder="1" applyAlignment="1">
      <alignment horizontal="left"/>
    </xf>
    <xf numFmtId="0" fontId="33" fillId="0" borderId="7" xfId="0" applyFont="1" applyBorder="1" applyAlignment="1"/>
    <xf numFmtId="0" fontId="32" fillId="0" borderId="7" xfId="0" applyFont="1" applyBorder="1" applyAlignment="1"/>
    <xf numFmtId="0" fontId="33" fillId="0" borderId="20" xfId="0" applyFont="1" applyBorder="1" applyAlignment="1"/>
    <xf numFmtId="0" fontId="33" fillId="0" borderId="0" xfId="0" applyFont="1" applyBorder="1" applyAlignment="1">
      <alignment horizontal="center"/>
    </xf>
    <xf numFmtId="0" fontId="33" fillId="0" borderId="0" xfId="0" applyFont="1" applyAlignment="1"/>
    <xf numFmtId="189" fontId="33" fillId="0" borderId="28" xfId="91" applyNumberFormat="1" applyFont="1" applyBorder="1" applyAlignment="1">
      <alignment horizontal="center"/>
    </xf>
    <xf numFmtId="187" fontId="33" fillId="0" borderId="28" xfId="91" applyNumberFormat="1" applyFont="1" applyBorder="1" applyAlignment="1">
      <alignment horizontal="center"/>
    </xf>
    <xf numFmtId="0" fontId="32" fillId="0" borderId="30" xfId="0" applyFont="1" applyBorder="1" applyAlignment="1"/>
    <xf numFmtId="0" fontId="32" fillId="6" borderId="11" xfId="0" applyFont="1" applyFill="1" applyBorder="1" applyAlignment="1">
      <alignment horizontal="left"/>
    </xf>
    <xf numFmtId="187" fontId="33" fillId="6" borderId="12" xfId="91" applyFont="1" applyFill="1" applyBorder="1" applyAlignment="1">
      <alignment horizontal="right"/>
    </xf>
    <xf numFmtId="0" fontId="33" fillId="6" borderId="26" xfId="15" applyFont="1" applyFill="1" applyBorder="1" applyAlignment="1">
      <alignment horizontal="left" indent="1"/>
    </xf>
    <xf numFmtId="187" fontId="33" fillId="0" borderId="25" xfId="91" applyNumberFormat="1" applyFont="1" applyFill="1" applyBorder="1"/>
    <xf numFmtId="187" fontId="33" fillId="6" borderId="1" xfId="91" applyFont="1" applyFill="1" applyBorder="1" applyAlignment="1">
      <alignment horizontal="center"/>
    </xf>
    <xf numFmtId="188" fontId="32" fillId="6" borderId="25" xfId="91" applyNumberFormat="1" applyFont="1" applyFill="1" applyBorder="1" applyAlignment="1">
      <alignment horizontal="center"/>
    </xf>
    <xf numFmtId="187" fontId="32" fillId="6" borderId="1" xfId="91" applyFont="1" applyFill="1" applyBorder="1" applyAlignment="1">
      <alignment horizontal="center"/>
    </xf>
    <xf numFmtId="187" fontId="32" fillId="0" borderId="25" xfId="91" applyNumberFormat="1" applyFont="1" applyFill="1" applyBorder="1"/>
    <xf numFmtId="0" fontId="32" fillId="6" borderId="31" xfId="0" applyFont="1" applyFill="1" applyBorder="1" applyAlignment="1">
      <alignment horizontal="center"/>
    </xf>
    <xf numFmtId="187" fontId="32" fillId="6" borderId="31" xfId="91" applyFont="1" applyFill="1" applyBorder="1" applyAlignment="1">
      <alignment horizontal="center"/>
    </xf>
    <xf numFmtId="187" fontId="32" fillId="6" borderId="31" xfId="91" applyNumberFormat="1" applyFont="1" applyFill="1" applyBorder="1" applyAlignment="1">
      <alignment horizontal="center"/>
    </xf>
    <xf numFmtId="187" fontId="32" fillId="6" borderId="31" xfId="91" applyFont="1" applyFill="1" applyBorder="1"/>
    <xf numFmtId="187" fontId="32" fillId="0" borderId="25" xfId="18" applyNumberFormat="1" applyFont="1" applyBorder="1" applyAlignment="1">
      <alignment vertical="center"/>
    </xf>
    <xf numFmtId="187" fontId="33" fillId="0" borderId="10" xfId="91" applyNumberFormat="1" applyFont="1" applyBorder="1" applyAlignment="1">
      <alignment horizontal="right"/>
    </xf>
    <xf numFmtId="189" fontId="33" fillId="0" borderId="10" xfId="91" applyNumberFormat="1" applyFont="1" applyBorder="1" applyAlignment="1">
      <alignment horizontal="right"/>
    </xf>
    <xf numFmtId="0" fontId="36" fillId="0" borderId="0" xfId="0" applyFont="1"/>
    <xf numFmtId="0" fontId="23" fillId="0" borderId="0" xfId="0" applyFont="1"/>
    <xf numFmtId="0" fontId="1" fillId="0" borderId="0" xfId="0" applyFont="1"/>
    <xf numFmtId="187" fontId="32" fillId="6" borderId="1" xfId="91" applyNumberFormat="1" applyFont="1" applyFill="1" applyBorder="1" applyAlignment="1">
      <alignment horizontal="center"/>
    </xf>
    <xf numFmtId="187" fontId="32" fillId="6" borderId="1" xfId="91" applyFont="1" applyFill="1" applyBorder="1"/>
    <xf numFmtId="0" fontId="1" fillId="6" borderId="0" xfId="0" applyFont="1" applyFill="1"/>
    <xf numFmtId="187" fontId="33" fillId="6" borderId="32" xfId="91" applyFont="1" applyFill="1" applyBorder="1"/>
    <xf numFmtId="187" fontId="32" fillId="6" borderId="24" xfId="91" applyFont="1" applyFill="1" applyBorder="1"/>
    <xf numFmtId="187" fontId="32" fillId="0" borderId="24" xfId="18" applyNumberFormat="1" applyFont="1" applyBorder="1" applyAlignment="1">
      <alignment vertical="center"/>
    </xf>
    <xf numFmtId="187" fontId="33" fillId="0" borderId="25" xfId="18" applyNumberFormat="1" applyFont="1" applyBorder="1" applyAlignment="1">
      <alignment vertical="center"/>
    </xf>
    <xf numFmtId="187" fontId="33" fillId="6" borderId="32" xfId="91" applyFont="1" applyFill="1" applyBorder="1" applyAlignment="1">
      <alignment horizontal="center"/>
    </xf>
    <xf numFmtId="187" fontId="33" fillId="6" borderId="32" xfId="91" applyNumberFormat="1" applyFont="1" applyFill="1" applyBorder="1" applyAlignment="1">
      <alignment horizontal="center"/>
    </xf>
    <xf numFmtId="0" fontId="33" fillId="0" borderId="0" xfId="0" applyFont="1"/>
    <xf numFmtId="0" fontId="32" fillId="0" borderId="14" xfId="0" applyFont="1" applyBorder="1" applyAlignment="1">
      <alignment horizontal="center"/>
    </xf>
    <xf numFmtId="189" fontId="32" fillId="0" borderId="28" xfId="91" applyNumberFormat="1" applyFont="1" applyBorder="1" applyAlignment="1">
      <alignment horizontal="center"/>
    </xf>
    <xf numFmtId="0" fontId="32" fillId="0" borderId="14" xfId="0" applyFont="1" applyBorder="1" applyAlignment="1">
      <alignment horizontal="right"/>
    </xf>
    <xf numFmtId="0" fontId="33" fillId="6" borderId="27" xfId="0" applyFont="1" applyFill="1" applyBorder="1" applyAlignment="1">
      <alignment horizontal="center"/>
    </xf>
    <xf numFmtId="0" fontId="32" fillId="6" borderId="27" xfId="0" applyFont="1" applyFill="1" applyBorder="1" applyAlignment="1">
      <alignment horizontal="center" vertical="center"/>
    </xf>
    <xf numFmtId="187" fontId="33" fillId="6" borderId="27" xfId="91" applyFont="1" applyFill="1" applyBorder="1" applyAlignment="1">
      <alignment horizontal="center"/>
    </xf>
    <xf numFmtId="187" fontId="33" fillId="6" borderId="27" xfId="91" applyNumberFormat="1" applyFont="1" applyFill="1" applyBorder="1" applyAlignment="1">
      <alignment horizontal="center"/>
    </xf>
    <xf numFmtId="187" fontId="33" fillId="6" borderId="27" xfId="91" applyFont="1" applyFill="1" applyBorder="1"/>
    <xf numFmtId="187" fontId="32" fillId="6" borderId="25" xfId="91" applyNumberFormat="1" applyFont="1" applyFill="1" applyBorder="1" applyAlignment="1">
      <alignment horizontal="center"/>
    </xf>
    <xf numFmtId="0" fontId="33" fillId="6" borderId="26" xfId="15" applyFont="1" applyFill="1" applyBorder="1" applyAlignment="1">
      <alignment horizontal="right" indent="1"/>
    </xf>
    <xf numFmtId="0" fontId="32" fillId="6" borderId="26" xfId="15" applyFont="1" applyFill="1" applyBorder="1" applyAlignment="1">
      <alignment horizontal="right" indent="1"/>
    </xf>
    <xf numFmtId="0" fontId="33" fillId="6" borderId="26" xfId="15" applyFont="1" applyFill="1" applyBorder="1" applyAlignment="1">
      <alignment horizontal="left"/>
    </xf>
    <xf numFmtId="0" fontId="33" fillId="0" borderId="26" xfId="0" applyFont="1" applyBorder="1" applyAlignment="1">
      <alignment horizontal="left" vertical="center"/>
    </xf>
    <xf numFmtId="0" fontId="33" fillId="0" borderId="27" xfId="20" applyFont="1" applyBorder="1" applyAlignment="1">
      <alignment horizontal="center" vertical="center"/>
    </xf>
    <xf numFmtId="188" fontId="33" fillId="6" borderId="2" xfId="91" applyNumberFormat="1" applyFont="1" applyFill="1" applyBorder="1" applyAlignment="1">
      <alignment horizontal="center"/>
    </xf>
    <xf numFmtId="0" fontId="32" fillId="0" borderId="9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center" vertical="center"/>
    </xf>
    <xf numFmtId="188" fontId="33" fillId="6" borderId="27" xfId="91" applyNumberFormat="1" applyFont="1" applyFill="1" applyBorder="1" applyAlignment="1">
      <alignment horizontal="center"/>
    </xf>
    <xf numFmtId="187" fontId="33" fillId="6" borderId="2" xfId="91" applyFont="1" applyFill="1" applyBorder="1" applyAlignment="1">
      <alignment horizontal="center"/>
    </xf>
    <xf numFmtId="187" fontId="33" fillId="0" borderId="1" xfId="18" applyNumberFormat="1" applyFont="1" applyBorder="1" applyAlignment="1">
      <alignment vertical="center"/>
    </xf>
    <xf numFmtId="187" fontId="33" fillId="0" borderId="33" xfId="18" applyNumberFormat="1" applyFont="1" applyBorder="1" applyAlignment="1">
      <alignment vertical="center"/>
    </xf>
    <xf numFmtId="0" fontId="32" fillId="6" borderId="25" xfId="0" applyFont="1" applyFill="1" applyBorder="1" applyAlignment="1">
      <alignment horizontal="right"/>
    </xf>
    <xf numFmtId="0" fontId="32" fillId="6" borderId="32" xfId="0" applyFont="1" applyFill="1" applyBorder="1" applyAlignment="1">
      <alignment horizontal="right"/>
    </xf>
    <xf numFmtId="0" fontId="32" fillId="6" borderId="26" xfId="15" applyFont="1" applyFill="1" applyBorder="1" applyAlignment="1">
      <alignment horizontal="right"/>
    </xf>
    <xf numFmtId="0" fontId="32" fillId="6" borderId="27" xfId="0" applyFont="1" applyFill="1" applyBorder="1" applyAlignment="1">
      <alignment horizontal="right" vertical="center"/>
    </xf>
    <xf numFmtId="0" fontId="32" fillId="6" borderId="25" xfId="0" applyFont="1" applyFill="1" applyBorder="1" applyAlignment="1">
      <alignment horizontal="right" indent="1"/>
    </xf>
    <xf numFmtId="0" fontId="32" fillId="6" borderId="31" xfId="0" applyFont="1" applyFill="1" applyBorder="1" applyAlignment="1">
      <alignment horizontal="right"/>
    </xf>
    <xf numFmtId="1" fontId="33" fillId="6" borderId="26" xfId="0" applyNumberFormat="1" applyFont="1" applyFill="1" applyBorder="1" applyAlignment="1">
      <alignment horizontal="center"/>
    </xf>
    <xf numFmtId="187" fontId="32" fillId="6" borderId="34" xfId="91" applyFont="1" applyFill="1" applyBorder="1"/>
    <xf numFmtId="187" fontId="32" fillId="6" borderId="26" xfId="91" applyFont="1" applyFill="1" applyBorder="1"/>
    <xf numFmtId="187" fontId="32" fillId="6" borderId="27" xfId="91" applyFont="1" applyFill="1" applyBorder="1"/>
    <xf numFmtId="0" fontId="33" fillId="0" borderId="0" xfId="0" applyFont="1" applyBorder="1" applyAlignment="1">
      <alignment horizontal="center"/>
    </xf>
    <xf numFmtId="0" fontId="33" fillId="0" borderId="0" xfId="0" applyFont="1" applyAlignment="1"/>
    <xf numFmtId="187" fontId="32" fillId="6" borderId="0" xfId="91" applyFont="1" applyFill="1" applyBorder="1" applyAlignment="1">
      <alignment horizontal="left"/>
    </xf>
    <xf numFmtId="0" fontId="37" fillId="0" borderId="0" xfId="0" applyFont="1" applyBorder="1" applyAlignment="1"/>
    <xf numFmtId="187" fontId="32" fillId="9" borderId="14" xfId="91" applyFont="1" applyFill="1" applyBorder="1" applyAlignment="1">
      <alignment horizontal="center" vertical="center"/>
    </xf>
    <xf numFmtId="187" fontId="32" fillId="9" borderId="24" xfId="91" applyFont="1" applyFill="1" applyBorder="1" applyAlignment="1">
      <alignment horizontal="center"/>
    </xf>
    <xf numFmtId="187" fontId="32" fillId="9" borderId="16" xfId="91" applyFont="1" applyFill="1" applyBorder="1" applyAlignment="1">
      <alignment horizontal="center" vertical="center"/>
    </xf>
    <xf numFmtId="0" fontId="41" fillId="0" borderId="0" xfId="99" applyFont="1" applyAlignment="1" applyProtection="1">
      <alignment horizontal="center"/>
      <protection locked="0"/>
    </xf>
    <xf numFmtId="43" fontId="41" fillId="0" borderId="0" xfId="100" applyFont="1" applyFill="1" applyAlignment="1" applyProtection="1">
      <alignment horizontal="center"/>
      <protection locked="0"/>
    </xf>
    <xf numFmtId="0" fontId="41" fillId="0" borderId="0" xfId="99" applyFont="1" applyAlignment="1" applyProtection="1">
      <alignment horizontal="right"/>
      <protection locked="0"/>
    </xf>
    <xf numFmtId="0" fontId="42" fillId="0" borderId="0" xfId="101"/>
    <xf numFmtId="0" fontId="44" fillId="0" borderId="0" xfId="101" applyFont="1"/>
    <xf numFmtId="0" fontId="45" fillId="0" borderId="0" xfId="101" applyFont="1"/>
    <xf numFmtId="0" fontId="41" fillId="0" borderId="0" xfId="99" applyFont="1" applyAlignment="1" applyProtection="1">
      <alignment horizontal="left"/>
      <protection locked="0"/>
    </xf>
    <xf numFmtId="0" fontId="3" fillId="0" borderId="8" xfId="102" applyBorder="1" applyProtection="1">
      <protection locked="0"/>
    </xf>
    <xf numFmtId="43" fontId="41" fillId="0" borderId="8" xfId="100" applyFont="1" applyFill="1" applyBorder="1" applyAlignment="1" applyProtection="1">
      <alignment horizontal="center"/>
      <protection locked="0"/>
    </xf>
    <xf numFmtId="191" fontId="41" fillId="0" borderId="45" xfId="100" applyNumberFormat="1" applyFont="1" applyFill="1" applyBorder="1" applyAlignment="1" applyProtection="1">
      <protection locked="0"/>
    </xf>
    <xf numFmtId="43" fontId="41" fillId="0" borderId="46" xfId="100" applyFont="1" applyFill="1" applyBorder="1" applyAlignment="1" applyProtection="1">
      <alignment horizontal="center"/>
      <protection locked="0"/>
    </xf>
    <xf numFmtId="0" fontId="41" fillId="0" borderId="48" xfId="99" applyFont="1" applyBorder="1" applyAlignment="1">
      <alignment horizontal="center"/>
    </xf>
    <xf numFmtId="0" fontId="41" fillId="0" borderId="49" xfId="99" applyFont="1" applyBorder="1" applyAlignment="1">
      <alignment horizontal="center" vertical="center"/>
    </xf>
    <xf numFmtId="0" fontId="41" fillId="0" borderId="50" xfId="99" applyFont="1" applyBorder="1" applyAlignment="1">
      <alignment horizontal="center" vertical="top"/>
    </xf>
    <xf numFmtId="0" fontId="41" fillId="0" borderId="51" xfId="99" applyFont="1" applyBorder="1" applyProtection="1">
      <protection locked="0"/>
    </xf>
    <xf numFmtId="43" fontId="41" fillId="0" borderId="52" xfId="100" applyFont="1" applyFill="1" applyBorder="1" applyAlignment="1" applyProtection="1">
      <alignment horizontal="center"/>
      <protection locked="0"/>
    </xf>
    <xf numFmtId="0" fontId="41" fillId="0" borderId="53" xfId="99" applyFont="1" applyBorder="1" applyAlignment="1">
      <alignment horizontal="center"/>
    </xf>
    <xf numFmtId="0" fontId="41" fillId="0" borderId="25" xfId="99" applyFont="1" applyBorder="1" applyAlignment="1">
      <alignment horizontal="center"/>
    </xf>
    <xf numFmtId="0" fontId="41" fillId="0" borderId="0" xfId="99" applyFont="1" applyAlignment="1">
      <alignment horizontal="center" vertical="center"/>
    </xf>
    <xf numFmtId="0" fontId="41" fillId="0" borderId="54" xfId="99" applyFont="1" applyBorder="1" applyAlignment="1">
      <alignment horizontal="center" vertical="top"/>
    </xf>
    <xf numFmtId="191" fontId="41" fillId="0" borderId="51" xfId="100" applyNumberFormat="1" applyFont="1" applyFill="1" applyBorder="1" applyAlignment="1" applyProtection="1">
      <protection locked="0"/>
    </xf>
    <xf numFmtId="190" fontId="41" fillId="0" borderId="0" xfId="99" applyNumberFormat="1" applyFont="1" applyAlignment="1" applyProtection="1">
      <alignment horizontal="right"/>
      <protection locked="0"/>
    </xf>
    <xf numFmtId="190" fontId="35" fillId="0" borderId="23" xfId="99" applyNumberFormat="1" applyFont="1" applyBorder="1" applyAlignment="1">
      <alignment horizontal="center" vertical="center"/>
    </xf>
    <xf numFmtId="0" fontId="46" fillId="0" borderId="0" xfId="99" applyFont="1" applyAlignment="1">
      <alignment horizontal="left" vertical="center"/>
    </xf>
    <xf numFmtId="0" fontId="47" fillId="0" borderId="0" xfId="99" applyFont="1" applyAlignment="1">
      <alignment horizontal="center" vertical="center"/>
    </xf>
    <xf numFmtId="0" fontId="47" fillId="0" borderId="0" xfId="99" applyFont="1" applyAlignment="1">
      <alignment horizontal="left" vertical="center"/>
    </xf>
    <xf numFmtId="43" fontId="47" fillId="0" borderId="0" xfId="99" applyNumberFormat="1" applyFont="1" applyAlignment="1">
      <alignment horizontal="center" vertical="center"/>
    </xf>
    <xf numFmtId="0" fontId="47" fillId="0" borderId="10" xfId="99" applyFont="1" applyBorder="1"/>
    <xf numFmtId="0" fontId="3" fillId="0" borderId="0" xfId="102"/>
    <xf numFmtId="0" fontId="47" fillId="0" borderId="0" xfId="99" applyFont="1" applyAlignment="1">
      <alignment horizontal="right" vertical="center"/>
    </xf>
    <xf numFmtId="0" fontId="48" fillId="0" borderId="0" xfId="99" applyFont="1" applyAlignment="1">
      <alignment horizontal="right" vertical="center"/>
    </xf>
    <xf numFmtId="0" fontId="47" fillId="0" borderId="10" xfId="99" applyFont="1" applyBorder="1" applyAlignment="1">
      <alignment horizontal="center" vertical="center"/>
    </xf>
    <xf numFmtId="0" fontId="47" fillId="0" borderId="10" xfId="99" applyFont="1" applyBorder="1" applyAlignment="1">
      <alignment horizontal="left" vertical="center"/>
    </xf>
    <xf numFmtId="43" fontId="47" fillId="0" borderId="55" xfId="99" applyNumberFormat="1" applyFont="1" applyBorder="1" applyAlignment="1">
      <alignment horizontal="left" vertical="center"/>
    </xf>
    <xf numFmtId="43" fontId="47" fillId="0" borderId="55" xfId="100" applyFont="1" applyFill="1" applyBorder="1" applyAlignment="1" applyProtection="1">
      <alignment horizontal="center" vertical="center"/>
    </xf>
    <xf numFmtId="191" fontId="47" fillId="0" borderId="55" xfId="100" applyNumberFormat="1" applyFont="1" applyFill="1" applyBorder="1" applyAlignment="1" applyProtection="1">
      <alignment horizontal="left" vertical="center"/>
    </xf>
    <xf numFmtId="0" fontId="47" fillId="0" borderId="55" xfId="99" applyFont="1" applyBorder="1" applyAlignment="1">
      <alignment horizontal="center" vertical="center"/>
    </xf>
    <xf numFmtId="0" fontId="41" fillId="0" borderId="30" xfId="99" applyFont="1" applyBorder="1" applyAlignment="1">
      <alignment horizontal="left" vertical="center"/>
    </xf>
    <xf numFmtId="0" fontId="41" fillId="0" borderId="56" xfId="99" applyFont="1" applyBorder="1" applyAlignment="1">
      <alignment horizontal="left" vertical="center"/>
    </xf>
    <xf numFmtId="0" fontId="46" fillId="0" borderId="57" xfId="99" applyFont="1" applyBorder="1" applyAlignment="1">
      <alignment horizontal="center" vertical="top"/>
    </xf>
    <xf numFmtId="0" fontId="41" fillId="0" borderId="54" xfId="99" applyFont="1" applyBorder="1" applyAlignment="1">
      <alignment horizontal="left"/>
    </xf>
    <xf numFmtId="190" fontId="41" fillId="0" borderId="53" xfId="99" applyNumberFormat="1" applyFont="1" applyBorder="1" applyAlignment="1">
      <alignment horizontal="center"/>
    </xf>
    <xf numFmtId="0" fontId="41" fillId="0" borderId="55" xfId="99" applyFont="1" applyBorder="1" applyAlignment="1">
      <alignment horizontal="right"/>
    </xf>
    <xf numFmtId="0" fontId="46" fillId="0" borderId="55" xfId="99" applyFont="1" applyBorder="1" applyAlignment="1">
      <alignment horizontal="left"/>
    </xf>
    <xf numFmtId="190" fontId="41" fillId="0" borderId="51" xfId="99" applyNumberFormat="1" applyFont="1" applyBorder="1" applyProtection="1">
      <protection locked="0"/>
    </xf>
    <xf numFmtId="203" fontId="49" fillId="10" borderId="59" xfId="100" applyNumberFormat="1" applyFont="1" applyFill="1" applyBorder="1" applyAlignment="1" applyProtection="1">
      <alignment horizontal="left"/>
      <protection locked="0"/>
    </xf>
    <xf numFmtId="0" fontId="41" fillId="0" borderId="0" xfId="99" applyFont="1" applyAlignment="1">
      <alignment horizontal="right"/>
    </xf>
    <xf numFmtId="0" fontId="46" fillId="0" borderId="0" xfId="99" applyFont="1" applyAlignment="1">
      <alignment horizontal="left"/>
    </xf>
    <xf numFmtId="204" fontId="41" fillId="0" borderId="0" xfId="99" applyNumberFormat="1" applyFont="1" applyAlignment="1" applyProtection="1">
      <alignment horizontal="center"/>
      <protection locked="0"/>
    </xf>
    <xf numFmtId="203" fontId="41" fillId="11" borderId="59" xfId="100" applyNumberFormat="1" applyFont="1" applyFill="1" applyBorder="1" applyAlignment="1" applyProtection="1">
      <alignment horizontal="left"/>
      <protection locked="0"/>
    </xf>
    <xf numFmtId="203" fontId="41" fillId="5" borderId="59" xfId="100" applyNumberFormat="1" applyFont="1" applyFill="1" applyBorder="1" applyAlignment="1" applyProtection="1">
      <alignment horizontal="left"/>
      <protection locked="0"/>
    </xf>
    <xf numFmtId="0" fontId="41" fillId="0" borderId="56" xfId="99" applyFont="1" applyBorder="1" applyAlignment="1">
      <alignment horizontal="right"/>
    </xf>
    <xf numFmtId="0" fontId="46" fillId="0" borderId="56" xfId="99" applyFont="1" applyBorder="1" applyAlignment="1">
      <alignment horizontal="left"/>
    </xf>
    <xf numFmtId="43" fontId="41" fillId="0" borderId="8" xfId="100" applyFont="1" applyFill="1" applyBorder="1" applyAlignment="1" applyProtection="1">
      <alignment horizontal="center" vertical="center"/>
      <protection locked="0"/>
    </xf>
    <xf numFmtId="43" fontId="41" fillId="0" borderId="52" xfId="100" applyFont="1" applyFill="1" applyBorder="1" applyAlignment="1" applyProtection="1">
      <alignment horizontal="center" vertical="center"/>
      <protection locked="0"/>
    </xf>
    <xf numFmtId="0" fontId="41" fillId="0" borderId="25" xfId="99" applyFont="1" applyBorder="1" applyAlignment="1">
      <alignment horizontal="center" vertical="center"/>
    </xf>
    <xf numFmtId="0" fontId="41" fillId="8" borderId="59" xfId="99" applyFont="1" applyFill="1" applyBorder="1" applyAlignment="1" applyProtection="1">
      <alignment horizontal="right"/>
      <protection locked="0"/>
    </xf>
    <xf numFmtId="0" fontId="41" fillId="8" borderId="35" xfId="99" applyFont="1" applyFill="1" applyBorder="1" applyAlignment="1" applyProtection="1">
      <alignment horizontal="center"/>
      <protection locked="0"/>
    </xf>
    <xf numFmtId="43" fontId="55" fillId="12" borderId="59" xfId="100" applyFont="1" applyFill="1" applyBorder="1" applyProtection="1">
      <protection locked="0"/>
    </xf>
    <xf numFmtId="0" fontId="54" fillId="12" borderId="35" xfId="99" applyFont="1" applyFill="1" applyBorder="1" applyAlignment="1" applyProtection="1">
      <alignment horizontal="center"/>
      <protection locked="0"/>
    </xf>
    <xf numFmtId="0" fontId="54" fillId="0" borderId="0" xfId="99" applyFont="1" applyAlignment="1" applyProtection="1">
      <alignment horizontal="center"/>
      <protection locked="0"/>
    </xf>
    <xf numFmtId="190" fontId="41" fillId="13" borderId="59" xfId="99" applyNumberFormat="1" applyFont="1" applyFill="1" applyBorder="1" applyAlignment="1" applyProtection="1">
      <alignment horizontal="right"/>
      <protection locked="0"/>
    </xf>
    <xf numFmtId="0" fontId="41" fillId="13" borderId="35" xfId="99" applyFont="1" applyFill="1" applyBorder="1" applyAlignment="1" applyProtection="1">
      <alignment horizontal="center"/>
      <protection locked="0"/>
    </xf>
    <xf numFmtId="43" fontId="55" fillId="14" borderId="59" xfId="100" applyFont="1" applyFill="1" applyBorder="1" applyProtection="1">
      <protection locked="0"/>
    </xf>
    <xf numFmtId="0" fontId="54" fillId="14" borderId="35" xfId="99" applyFont="1" applyFill="1" applyBorder="1" applyAlignment="1" applyProtection="1">
      <alignment horizontal="center"/>
      <protection locked="0"/>
    </xf>
    <xf numFmtId="10" fontId="41" fillId="0" borderId="10" xfId="99" applyNumberFormat="1" applyFont="1" applyBorder="1" applyAlignment="1">
      <alignment horizontal="center"/>
    </xf>
    <xf numFmtId="0" fontId="56" fillId="0" borderId="0" xfId="102" applyFont="1" applyProtection="1">
      <protection locked="0"/>
    </xf>
    <xf numFmtId="191" fontId="57" fillId="7" borderId="59" xfId="100" applyNumberFormat="1" applyFont="1" applyFill="1" applyBorder="1" applyAlignment="1" applyProtection="1">
      <alignment horizontal="left"/>
      <protection locked="0"/>
    </xf>
    <xf numFmtId="0" fontId="54" fillId="7" borderId="35" xfId="99" applyFont="1" applyFill="1" applyBorder="1" applyAlignment="1" applyProtection="1">
      <alignment horizontal="center"/>
      <protection locked="0"/>
    </xf>
    <xf numFmtId="0" fontId="41" fillId="0" borderId="60" xfId="99" applyFont="1" applyBorder="1" applyProtection="1">
      <protection locked="0"/>
    </xf>
    <xf numFmtId="43" fontId="41" fillId="0" borderId="61" xfId="100" applyFont="1" applyFill="1" applyBorder="1" applyAlignment="1" applyProtection="1">
      <alignment horizontal="center"/>
      <protection locked="0"/>
    </xf>
    <xf numFmtId="43" fontId="41" fillId="0" borderId="0" xfId="99" applyNumberFormat="1" applyFont="1" applyAlignment="1" applyProtection="1">
      <alignment horizontal="center"/>
      <protection locked="0"/>
    </xf>
    <xf numFmtId="191" fontId="57" fillId="7" borderId="59" xfId="100" applyNumberFormat="1" applyFont="1" applyFill="1" applyBorder="1" applyAlignment="1" applyProtection="1">
      <alignment horizontal="center"/>
      <protection locked="0"/>
    </xf>
    <xf numFmtId="0" fontId="41" fillId="0" borderId="27" xfId="99" applyFont="1" applyBorder="1" applyAlignment="1">
      <alignment horizontal="center"/>
    </xf>
    <xf numFmtId="0" fontId="41" fillId="0" borderId="8" xfId="99" applyFont="1" applyBorder="1" applyAlignment="1" applyProtection="1">
      <alignment horizontal="center"/>
      <protection locked="0"/>
    </xf>
    <xf numFmtId="0" fontId="48" fillId="0" borderId="62" xfId="99" applyFont="1" applyBorder="1" applyAlignment="1">
      <alignment horizontal="center" vertical="center"/>
    </xf>
    <xf numFmtId="0" fontId="48" fillId="0" borderId="63" xfId="99" applyFont="1" applyBorder="1" applyAlignment="1">
      <alignment horizontal="center" vertical="center"/>
    </xf>
    <xf numFmtId="0" fontId="43" fillId="0" borderId="0" xfId="102" applyFont="1" applyProtection="1">
      <protection locked="0"/>
    </xf>
    <xf numFmtId="43" fontId="43" fillId="0" borderId="0" xfId="100" applyFont="1" applyFill="1" applyProtection="1">
      <protection locked="0"/>
    </xf>
    <xf numFmtId="0" fontId="43" fillId="0" borderId="0" xfId="102" applyFont="1" applyAlignment="1" applyProtection="1">
      <alignment horizontal="center"/>
      <protection locked="0"/>
    </xf>
    <xf numFmtId="0" fontId="43" fillId="0" borderId="0" xfId="102" applyFont="1" applyAlignment="1">
      <alignment horizontal="left"/>
    </xf>
    <xf numFmtId="0" fontId="43" fillId="0" borderId="0" xfId="102" applyFont="1"/>
    <xf numFmtId="0" fontId="41" fillId="0" borderId="0" xfId="99" applyFont="1" applyAlignment="1">
      <alignment horizontal="center"/>
    </xf>
    <xf numFmtId="0" fontId="59" fillId="0" borderId="0" xfId="102" applyFont="1"/>
    <xf numFmtId="49" fontId="41" fillId="0" borderId="53" xfId="99" applyNumberFormat="1" applyFont="1" applyBorder="1" applyAlignment="1">
      <alignment horizontal="center"/>
    </xf>
    <xf numFmtId="49" fontId="41" fillId="0" borderId="47" xfId="99" applyNumberFormat="1" applyFont="1" applyBorder="1" applyAlignment="1">
      <alignment horizontal="center"/>
    </xf>
    <xf numFmtId="0" fontId="32" fillId="6" borderId="27" xfId="0" applyFont="1" applyFill="1" applyBorder="1" applyAlignment="1">
      <alignment horizontal="left" vertical="center"/>
    </xf>
    <xf numFmtId="0" fontId="33" fillId="6" borderId="34" xfId="0" applyFont="1" applyFill="1" applyBorder="1" applyAlignment="1">
      <alignment horizontal="center"/>
    </xf>
    <xf numFmtId="0" fontId="33" fillId="0" borderId="28" xfId="0" applyFont="1" applyBorder="1" applyAlignment="1">
      <alignment horizontal="left" vertical="center"/>
    </xf>
    <xf numFmtId="0" fontId="33" fillId="0" borderId="28" xfId="0" applyFont="1" applyBorder="1" applyAlignment="1">
      <alignment horizontal="center" vertical="center"/>
    </xf>
    <xf numFmtId="187" fontId="33" fillId="0" borderId="28" xfId="91" applyFont="1" applyFill="1" applyBorder="1" applyAlignment="1">
      <alignment horizontal="center"/>
    </xf>
    <xf numFmtId="187" fontId="33" fillId="0" borderId="28" xfId="91" applyFont="1" applyFill="1" applyBorder="1" applyAlignment="1">
      <alignment horizontal="center" vertical="center"/>
    </xf>
    <xf numFmtId="0" fontId="33" fillId="0" borderId="25" xfId="0" applyFont="1" applyBorder="1" applyAlignment="1">
      <alignment horizontal="center" vertical="center"/>
    </xf>
    <xf numFmtId="187" fontId="33" fillId="0" borderId="25" xfId="91" applyFont="1" applyFill="1" applyBorder="1" applyAlignment="1">
      <alignment horizontal="center"/>
    </xf>
    <xf numFmtId="0" fontId="33" fillId="6" borderId="27" xfId="0" applyFont="1" applyFill="1" applyBorder="1" applyAlignment="1">
      <alignment horizontal="left" indent="1"/>
    </xf>
    <xf numFmtId="187" fontId="33" fillId="6" borderId="2" xfId="91" applyNumberFormat="1" applyFont="1" applyFill="1" applyBorder="1" applyAlignment="1">
      <alignment horizontal="center"/>
    </xf>
    <xf numFmtId="187" fontId="33" fillId="6" borderId="2" xfId="91" applyFont="1" applyFill="1" applyBorder="1"/>
    <xf numFmtId="187" fontId="33" fillId="0" borderId="32" xfId="91" applyFont="1" applyFill="1" applyBorder="1" applyAlignment="1">
      <alignment horizontal="center" vertical="center"/>
    </xf>
    <xf numFmtId="187" fontId="33" fillId="0" borderId="25" xfId="91" applyFont="1" applyFill="1" applyBorder="1" applyAlignment="1">
      <alignment horizontal="center" vertical="center"/>
    </xf>
    <xf numFmtId="0" fontId="33" fillId="0" borderId="34" xfId="0" applyFont="1" applyBorder="1" applyAlignment="1">
      <alignment horizontal="left" vertical="center"/>
    </xf>
    <xf numFmtId="0" fontId="33" fillId="0" borderId="10" xfId="0" applyFont="1" applyBorder="1" applyAlignment="1">
      <alignment horizontal="left" vertical="center"/>
    </xf>
    <xf numFmtId="0" fontId="33" fillId="6" borderId="25" xfId="91" applyNumberFormat="1" applyFont="1" applyFill="1" applyBorder="1" applyAlignment="1">
      <alignment horizontal="center"/>
    </xf>
    <xf numFmtId="0" fontId="33" fillId="6" borderId="33" xfId="0" applyFont="1" applyFill="1" applyBorder="1" applyAlignment="1">
      <alignment horizontal="center"/>
    </xf>
    <xf numFmtId="0" fontId="61" fillId="0" borderId="25" xfId="0" applyFont="1" applyBorder="1" applyAlignment="1">
      <alignment horizontal="center" vertical="center"/>
    </xf>
    <xf numFmtId="0" fontId="61" fillId="0" borderId="25" xfId="0" applyFont="1" applyBorder="1"/>
    <xf numFmtId="0" fontId="33" fillId="6" borderId="25" xfId="0" applyFont="1" applyFill="1" applyBorder="1" applyAlignment="1">
      <alignment horizontal="left"/>
    </xf>
    <xf numFmtId="0" fontId="33" fillId="6" borderId="1" xfId="91" applyNumberFormat="1" applyFont="1" applyFill="1" applyBorder="1" applyAlignment="1">
      <alignment horizontal="center"/>
    </xf>
    <xf numFmtId="0" fontId="32" fillId="6" borderId="25" xfId="91" applyNumberFormat="1" applyFont="1" applyFill="1" applyBorder="1" applyAlignment="1">
      <alignment horizontal="center"/>
    </xf>
    <xf numFmtId="0" fontId="32" fillId="6" borderId="1" xfId="91" applyNumberFormat="1" applyFont="1" applyFill="1" applyBorder="1" applyAlignment="1">
      <alignment horizontal="center"/>
    </xf>
    <xf numFmtId="0" fontId="33" fillId="6" borderId="25" xfId="0" applyFont="1" applyFill="1" applyBorder="1" applyAlignment="1"/>
    <xf numFmtId="0" fontId="32" fillId="6" borderId="25" xfId="0" applyFont="1" applyFill="1" applyBorder="1" applyAlignment="1">
      <alignment horizontal="left"/>
    </xf>
    <xf numFmtId="0" fontId="33" fillId="0" borderId="27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187" fontId="33" fillId="0" borderId="27" xfId="91" applyFont="1" applyFill="1" applyBorder="1" applyAlignment="1">
      <alignment horizontal="center"/>
    </xf>
    <xf numFmtId="187" fontId="33" fillId="0" borderId="2" xfId="91" applyFont="1" applyFill="1" applyBorder="1" applyAlignment="1">
      <alignment horizontal="center"/>
    </xf>
    <xf numFmtId="187" fontId="33" fillId="0" borderId="27" xfId="91" applyFont="1" applyFill="1" applyBorder="1" applyAlignment="1">
      <alignment horizontal="center" vertical="center"/>
    </xf>
    <xf numFmtId="0" fontId="33" fillId="0" borderId="14" xfId="0" applyFont="1" applyBorder="1" applyAlignment="1">
      <alignment horizontal="center"/>
    </xf>
    <xf numFmtId="190" fontId="47" fillId="0" borderId="55" xfId="99" applyNumberFormat="1" applyFont="1" applyBorder="1" applyAlignment="1">
      <alignment horizontal="center" vertical="center"/>
    </xf>
    <xf numFmtId="190" fontId="47" fillId="0" borderId="54" xfId="99" applyNumberFormat="1" applyFont="1" applyBorder="1" applyAlignment="1">
      <alignment horizontal="center" vertical="top"/>
    </xf>
    <xf numFmtId="43" fontId="48" fillId="0" borderId="0" xfId="99" applyNumberFormat="1" applyFont="1" applyAlignment="1">
      <alignment horizontal="center" vertical="center"/>
    </xf>
    <xf numFmtId="0" fontId="33" fillId="0" borderId="9" xfId="0" applyFont="1" applyBorder="1" applyAlignment="1">
      <alignment horizontal="right"/>
    </xf>
    <xf numFmtId="0" fontId="33" fillId="0" borderId="0" xfId="0" applyFont="1" applyBorder="1" applyAlignment="1">
      <alignment horizontal="right"/>
    </xf>
    <xf numFmtId="0" fontId="33" fillId="0" borderId="10" xfId="0" applyFont="1" applyBorder="1" applyAlignment="1">
      <alignment horizontal="right"/>
    </xf>
    <xf numFmtId="0" fontId="33" fillId="0" borderId="9" xfId="0" applyFont="1" applyBorder="1" applyAlignment="1">
      <alignment horizontal="left"/>
    </xf>
    <xf numFmtId="0" fontId="33" fillId="0" borderId="0" xfId="0" applyFont="1" applyBorder="1" applyAlignment="1">
      <alignment horizontal="left"/>
    </xf>
    <xf numFmtId="0" fontId="33" fillId="0" borderId="10" xfId="0" applyFont="1" applyBorder="1" applyAlignment="1">
      <alignment horizontal="left"/>
    </xf>
    <xf numFmtId="0" fontId="33" fillId="0" borderId="0" xfId="0" applyFont="1" applyBorder="1" applyAlignment="1">
      <alignment horizontal="center"/>
    </xf>
    <xf numFmtId="0" fontId="33" fillId="0" borderId="7" xfId="0" applyNumberFormat="1" applyFont="1" applyBorder="1" applyAlignment="1">
      <alignment horizontal="center"/>
    </xf>
    <xf numFmtId="0" fontId="33" fillId="0" borderId="7" xfId="0" applyFont="1" applyBorder="1" applyAlignment="1">
      <alignment horizontal="center"/>
    </xf>
    <xf numFmtId="187" fontId="33" fillId="0" borderId="9" xfId="91" applyNumberFormat="1" applyFont="1" applyBorder="1" applyAlignment="1">
      <alignment horizontal="right"/>
    </xf>
    <xf numFmtId="187" fontId="33" fillId="0" borderId="0" xfId="91" applyNumberFormat="1" applyFont="1" applyBorder="1" applyAlignment="1">
      <alignment horizontal="right"/>
    </xf>
    <xf numFmtId="187" fontId="33" fillId="0" borderId="10" xfId="91" applyNumberFormat="1" applyFont="1" applyBorder="1" applyAlignment="1">
      <alignment horizontal="right"/>
    </xf>
    <xf numFmtId="0" fontId="32" fillId="9" borderId="42" xfId="0" applyFont="1" applyFill="1" applyBorder="1" applyAlignment="1">
      <alignment horizontal="center" vertical="center"/>
    </xf>
    <xf numFmtId="0" fontId="32" fillId="9" borderId="43" xfId="0" applyFont="1" applyFill="1" applyBorder="1" applyAlignment="1">
      <alignment horizontal="center" vertical="center"/>
    </xf>
    <xf numFmtId="0" fontId="32" fillId="9" borderId="15" xfId="0" applyFont="1" applyFill="1" applyBorder="1" applyAlignment="1">
      <alignment horizontal="center" vertical="center"/>
    </xf>
    <xf numFmtId="0" fontId="32" fillId="9" borderId="11" xfId="0" applyFont="1" applyFill="1" applyBorder="1" applyAlignment="1">
      <alignment horizontal="center" vertical="center"/>
    </xf>
    <xf numFmtId="0" fontId="32" fillId="9" borderId="23" xfId="0" applyFont="1" applyFill="1" applyBorder="1" applyAlignment="1">
      <alignment horizontal="center" vertical="center"/>
    </xf>
    <xf numFmtId="0" fontId="32" fillId="9" borderId="12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center"/>
    </xf>
    <xf numFmtId="0" fontId="32" fillId="9" borderId="14" xfId="0" applyFont="1" applyFill="1" applyBorder="1" applyAlignment="1">
      <alignment horizontal="center" vertical="center"/>
    </xf>
    <xf numFmtId="0" fontId="32" fillId="9" borderId="16" xfId="0" applyFont="1" applyFill="1" applyBorder="1" applyAlignment="1">
      <alignment horizontal="center" vertical="center"/>
    </xf>
    <xf numFmtId="187" fontId="33" fillId="0" borderId="7" xfId="91" applyFont="1" applyBorder="1" applyAlignment="1">
      <alignment horizontal="center"/>
    </xf>
    <xf numFmtId="0" fontId="33" fillId="0" borderId="21" xfId="0" applyFont="1" applyFill="1" applyBorder="1" applyAlignment="1">
      <alignment horizontal="left"/>
    </xf>
    <xf numFmtId="0" fontId="33" fillId="0" borderId="22" xfId="0" applyFont="1" applyFill="1" applyBorder="1" applyAlignment="1">
      <alignment horizontal="left"/>
    </xf>
    <xf numFmtId="0" fontId="33" fillId="0" borderId="19" xfId="0" applyFont="1" applyFill="1" applyBorder="1" applyAlignment="1">
      <alignment horizontal="left"/>
    </xf>
    <xf numFmtId="0" fontId="33" fillId="0" borderId="9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33" fillId="0" borderId="10" xfId="0" applyFont="1" applyFill="1" applyBorder="1" applyAlignment="1">
      <alignment horizontal="left"/>
    </xf>
    <xf numFmtId="189" fontId="33" fillId="0" borderId="9" xfId="91" applyNumberFormat="1" applyFont="1" applyBorder="1" applyAlignment="1">
      <alignment horizontal="right"/>
    </xf>
    <xf numFmtId="189" fontId="33" fillId="0" borderId="0" xfId="91" applyNumberFormat="1" applyFont="1" applyBorder="1" applyAlignment="1">
      <alignment horizontal="right"/>
    </xf>
    <xf numFmtId="189" fontId="33" fillId="0" borderId="10" xfId="91" applyNumberFormat="1" applyFont="1" applyBorder="1" applyAlignment="1">
      <alignment horizontal="right"/>
    </xf>
    <xf numFmtId="0" fontId="39" fillId="0" borderId="42" xfId="0" applyFont="1" applyBorder="1" applyAlignment="1">
      <alignment horizontal="center"/>
    </xf>
    <xf numFmtId="0" fontId="39" fillId="0" borderId="43" xfId="0" applyFont="1" applyBorder="1" applyAlignment="1">
      <alignment horizontal="center"/>
    </xf>
    <xf numFmtId="0" fontId="39" fillId="0" borderId="15" xfId="0" applyFont="1" applyBorder="1" applyAlignment="1">
      <alignment horizontal="center"/>
    </xf>
    <xf numFmtId="0" fontId="33" fillId="0" borderId="9" xfId="0" applyFont="1" applyBorder="1" applyAlignment="1">
      <alignment horizontal="center"/>
    </xf>
    <xf numFmtId="0" fontId="33" fillId="0" borderId="10" xfId="0" applyFont="1" applyBorder="1" applyAlignment="1">
      <alignment horizontal="center"/>
    </xf>
    <xf numFmtId="187" fontId="33" fillId="0" borderId="9" xfId="91" applyNumberFormat="1" applyFont="1" applyBorder="1" applyAlignment="1">
      <alignment horizontal="center"/>
    </xf>
    <xf numFmtId="187" fontId="33" fillId="0" borderId="0" xfId="91" applyNumberFormat="1" applyFont="1" applyBorder="1" applyAlignment="1">
      <alignment horizontal="center"/>
    </xf>
    <xf numFmtId="187" fontId="33" fillId="0" borderId="10" xfId="91" applyNumberFormat="1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/>
    <xf numFmtId="0" fontId="32" fillId="0" borderId="22" xfId="0" applyFont="1" applyBorder="1" applyAlignment="1">
      <alignment horizontal="center"/>
    </xf>
    <xf numFmtId="187" fontId="32" fillId="0" borderId="36" xfId="0" applyNumberFormat="1" applyFont="1" applyFill="1" applyBorder="1" applyAlignment="1">
      <alignment horizontal="center"/>
    </xf>
    <xf numFmtId="187" fontId="32" fillId="0" borderId="37" xfId="0" applyNumberFormat="1" applyFont="1" applyFill="1" applyBorder="1" applyAlignment="1">
      <alignment horizontal="center"/>
    </xf>
    <xf numFmtId="187" fontId="32" fillId="0" borderId="38" xfId="0" applyNumberFormat="1" applyFont="1" applyFill="1" applyBorder="1" applyAlignment="1">
      <alignment horizontal="center"/>
    </xf>
    <xf numFmtId="187" fontId="32" fillId="9" borderId="39" xfId="0" applyNumberFormat="1" applyFont="1" applyFill="1" applyBorder="1" applyAlignment="1">
      <alignment horizontal="center"/>
    </xf>
    <xf numFmtId="187" fontId="32" fillId="9" borderId="40" xfId="0" applyNumberFormat="1" applyFont="1" applyFill="1" applyBorder="1" applyAlignment="1">
      <alignment horizontal="center"/>
    </xf>
    <xf numFmtId="187" fontId="32" fillId="9" borderId="41" xfId="0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3" fillId="0" borderId="9" xfId="0" applyFont="1" applyBorder="1" applyAlignment="1">
      <alignment horizontal="left" indent="1"/>
    </xf>
    <xf numFmtId="0" fontId="33" fillId="0" borderId="0" xfId="0" applyFont="1" applyBorder="1" applyAlignment="1">
      <alignment horizontal="left" indent="1"/>
    </xf>
    <xf numFmtId="0" fontId="33" fillId="0" borderId="10" xfId="0" applyFont="1" applyBorder="1" applyAlignment="1">
      <alignment horizontal="left" indent="1"/>
    </xf>
    <xf numFmtId="0" fontId="33" fillId="0" borderId="28" xfId="0" applyFont="1" applyBorder="1" applyAlignment="1">
      <alignment horizontal="center"/>
    </xf>
    <xf numFmtId="187" fontId="33" fillId="0" borderId="28" xfId="91" applyFont="1" applyBorder="1" applyAlignment="1">
      <alignment horizontal="center"/>
    </xf>
    <xf numFmtId="187" fontId="33" fillId="0" borderId="9" xfId="91" applyFont="1" applyBorder="1" applyAlignment="1">
      <alignment horizontal="center"/>
    </xf>
    <xf numFmtId="187" fontId="33" fillId="0" borderId="10" xfId="91" applyFont="1" applyBorder="1" applyAlignment="1">
      <alignment horizontal="center"/>
    </xf>
    <xf numFmtId="0" fontId="32" fillId="0" borderId="42" xfId="0" applyFont="1" applyBorder="1" applyAlignment="1">
      <alignment horizontal="left"/>
    </xf>
    <xf numFmtId="0" fontId="32" fillId="0" borderId="43" xfId="0" applyFont="1" applyBorder="1" applyAlignment="1">
      <alignment horizontal="left"/>
    </xf>
    <xf numFmtId="0" fontId="32" fillId="0" borderId="15" xfId="0" applyFont="1" applyBorder="1" applyAlignment="1">
      <alignment horizontal="left"/>
    </xf>
    <xf numFmtId="0" fontId="32" fillId="9" borderId="11" xfId="0" applyFont="1" applyFill="1" applyBorder="1" applyAlignment="1">
      <alignment horizontal="center"/>
    </xf>
    <xf numFmtId="0" fontId="32" fillId="9" borderId="12" xfId="0" applyFont="1" applyFill="1" applyBorder="1" applyAlignment="1">
      <alignment horizontal="center"/>
    </xf>
    <xf numFmtId="187" fontId="32" fillId="0" borderId="14" xfId="91" applyFont="1" applyBorder="1" applyAlignment="1">
      <alignment horizontal="center"/>
    </xf>
    <xf numFmtId="0" fontId="32" fillId="9" borderId="42" xfId="0" applyFont="1" applyFill="1" applyBorder="1" applyAlignment="1">
      <alignment horizontal="center"/>
    </xf>
    <xf numFmtId="0" fontId="32" fillId="9" borderId="15" xfId="0" applyFont="1" applyFill="1" applyBorder="1" applyAlignment="1">
      <alignment horizontal="center"/>
    </xf>
    <xf numFmtId="0" fontId="33" fillId="0" borderId="17" xfId="0" applyFont="1" applyBorder="1" applyAlignment="1">
      <alignment horizontal="center"/>
    </xf>
    <xf numFmtId="0" fontId="33" fillId="0" borderId="17" xfId="0" applyFont="1" applyFill="1" applyBorder="1" applyAlignment="1">
      <alignment horizontal="right" indent="1"/>
    </xf>
    <xf numFmtId="187" fontId="32" fillId="0" borderId="21" xfId="0" applyNumberFormat="1" applyFont="1" applyFill="1" applyBorder="1" applyAlignment="1">
      <alignment horizontal="center"/>
    </xf>
    <xf numFmtId="0" fontId="32" fillId="0" borderId="19" xfId="0" applyFont="1" applyFill="1" applyBorder="1" applyAlignment="1">
      <alignment horizontal="center"/>
    </xf>
    <xf numFmtId="0" fontId="33" fillId="0" borderId="17" xfId="0" applyFont="1" applyBorder="1" applyAlignment="1">
      <alignment horizontal="left" indent="1"/>
    </xf>
    <xf numFmtId="0" fontId="32" fillId="0" borderId="9" xfId="0" applyFont="1" applyFill="1" applyBorder="1" applyAlignment="1">
      <alignment horizontal="left" indent="1"/>
    </xf>
    <xf numFmtId="0" fontId="32" fillId="0" borderId="0" xfId="0" applyFont="1" applyFill="1" applyBorder="1" applyAlignment="1">
      <alignment horizontal="left" indent="1"/>
    </xf>
    <xf numFmtId="0" fontId="32" fillId="0" borderId="10" xfId="0" applyFont="1" applyFill="1" applyBorder="1" applyAlignment="1">
      <alignment horizontal="left" indent="1"/>
    </xf>
    <xf numFmtId="0" fontId="33" fillId="0" borderId="28" xfId="0" applyFont="1" applyFill="1" applyBorder="1" applyAlignment="1">
      <alignment horizontal="right" indent="1"/>
    </xf>
    <xf numFmtId="0" fontId="32" fillId="0" borderId="38" xfId="0" applyFont="1" applyFill="1" applyBorder="1" applyAlignment="1">
      <alignment horizontal="center"/>
    </xf>
    <xf numFmtId="0" fontId="33" fillId="0" borderId="42" xfId="0" applyFont="1" applyBorder="1" applyAlignment="1">
      <alignment horizontal="left"/>
    </xf>
    <xf numFmtId="0" fontId="33" fillId="0" borderId="43" xfId="0" applyFont="1" applyBorder="1" applyAlignment="1">
      <alignment horizontal="left"/>
    </xf>
    <xf numFmtId="0" fontId="33" fillId="0" borderId="15" xfId="0" applyFont="1" applyBorder="1" applyAlignment="1">
      <alignment horizontal="left"/>
    </xf>
    <xf numFmtId="187" fontId="33" fillId="0" borderId="14" xfId="91" applyFont="1" applyBorder="1" applyAlignment="1">
      <alignment horizontal="center"/>
    </xf>
    <xf numFmtId="0" fontId="62" fillId="0" borderId="9" xfId="0" applyFont="1" applyBorder="1" applyAlignment="1">
      <alignment horizontal="left"/>
    </xf>
    <xf numFmtId="0" fontId="62" fillId="0" borderId="0" xfId="0" applyFont="1" applyBorder="1" applyAlignment="1">
      <alignment horizontal="left"/>
    </xf>
    <xf numFmtId="0" fontId="62" fillId="0" borderId="10" xfId="0" applyFont="1" applyBorder="1" applyAlignment="1">
      <alignment horizontal="left"/>
    </xf>
    <xf numFmtId="187" fontId="32" fillId="8" borderId="21" xfId="0" applyNumberFormat="1" applyFont="1" applyFill="1" applyBorder="1" applyAlignment="1">
      <alignment horizontal="center"/>
    </xf>
    <xf numFmtId="0" fontId="32" fillId="8" borderId="19" xfId="0" applyFont="1" applyFill="1" applyBorder="1" applyAlignment="1">
      <alignment horizontal="center"/>
    </xf>
    <xf numFmtId="0" fontId="32" fillId="6" borderId="44" xfId="0" applyFont="1" applyFill="1" applyBorder="1" applyAlignment="1">
      <alignment horizontal="center"/>
    </xf>
    <xf numFmtId="0" fontId="32" fillId="6" borderId="29" xfId="0" applyFont="1" applyFill="1" applyBorder="1" applyAlignment="1">
      <alignment horizontal="center"/>
    </xf>
    <xf numFmtId="0" fontId="32" fillId="6" borderId="30" xfId="0" applyFont="1" applyFill="1" applyBorder="1" applyAlignment="1">
      <alignment horizontal="center"/>
    </xf>
    <xf numFmtId="187" fontId="32" fillId="6" borderId="0" xfId="91" applyFont="1" applyFill="1" applyBorder="1" applyAlignment="1">
      <alignment horizontal="center"/>
    </xf>
    <xf numFmtId="187" fontId="32" fillId="6" borderId="0" xfId="91" applyFont="1" applyFill="1" applyBorder="1" applyAlignment="1">
      <alignment horizontal="left"/>
    </xf>
    <xf numFmtId="187" fontId="32" fillId="6" borderId="10" xfId="91" applyFont="1" applyFill="1" applyBorder="1" applyAlignment="1">
      <alignment horizontal="left"/>
    </xf>
    <xf numFmtId="0" fontId="32" fillId="6" borderId="9" xfId="0" applyFont="1" applyFill="1" applyBorder="1" applyAlignment="1">
      <alignment horizontal="left"/>
    </xf>
    <xf numFmtId="0" fontId="32" fillId="6" borderId="0" xfId="0" applyFont="1" applyFill="1" applyBorder="1" applyAlignment="1">
      <alignment horizontal="left"/>
    </xf>
    <xf numFmtId="0" fontId="32" fillId="6" borderId="10" xfId="0" applyFont="1" applyFill="1" applyBorder="1" applyAlignment="1">
      <alignment horizontal="left"/>
    </xf>
    <xf numFmtId="187" fontId="32" fillId="9" borderId="14" xfId="91" applyFont="1" applyFill="1" applyBorder="1" applyAlignment="1">
      <alignment horizontal="center" vertical="center"/>
    </xf>
    <xf numFmtId="187" fontId="32" fillId="9" borderId="16" xfId="91" applyFont="1" applyFill="1" applyBorder="1" applyAlignment="1">
      <alignment horizontal="center" vertical="center"/>
    </xf>
    <xf numFmtId="187" fontId="32" fillId="9" borderId="14" xfId="91" applyNumberFormat="1" applyFont="1" applyFill="1" applyBorder="1" applyAlignment="1">
      <alignment horizontal="center" vertical="center"/>
    </xf>
    <xf numFmtId="187" fontId="32" fillId="9" borderId="16" xfId="91" applyNumberFormat="1" applyFont="1" applyFill="1" applyBorder="1" applyAlignment="1">
      <alignment horizontal="center" vertical="center"/>
    </xf>
    <xf numFmtId="187" fontId="32" fillId="9" borderId="18" xfId="91" applyFont="1" applyFill="1" applyBorder="1" applyAlignment="1">
      <alignment horizontal="center"/>
    </xf>
    <xf numFmtId="0" fontId="46" fillId="0" borderId="0" xfId="99" applyFont="1" applyAlignment="1" applyProtection="1">
      <alignment horizontal="center"/>
      <protection locked="0"/>
    </xf>
    <xf numFmtId="0" fontId="41" fillId="0" borderId="57" xfId="99" applyFont="1" applyBorder="1" applyAlignment="1">
      <alignment horizontal="center" vertical="top"/>
    </xf>
    <xf numFmtId="0" fontId="41" fillId="0" borderId="54" xfId="99" applyFont="1" applyBorder="1" applyAlignment="1">
      <alignment horizontal="center" vertical="top"/>
    </xf>
    <xf numFmtId="0" fontId="41" fillId="0" borderId="58" xfId="99" applyFont="1" applyBorder="1" applyAlignment="1">
      <alignment horizontal="center" vertical="top"/>
    </xf>
    <xf numFmtId="43" fontId="41" fillId="0" borderId="56" xfId="99" applyNumberFormat="1" applyFont="1" applyBorder="1" applyAlignment="1">
      <alignment horizontal="left"/>
    </xf>
    <xf numFmtId="0" fontId="3" fillId="0" borderId="56" xfId="102" applyBorder="1" applyAlignment="1">
      <alignment horizontal="left"/>
    </xf>
    <xf numFmtId="0" fontId="3" fillId="0" borderId="30" xfId="102" applyBorder="1" applyAlignment="1">
      <alignment horizontal="left"/>
    </xf>
    <xf numFmtId="43" fontId="41" fillId="0" borderId="0" xfId="99" applyNumberFormat="1" applyFont="1" applyAlignment="1">
      <alignment horizontal="center"/>
    </xf>
    <xf numFmtId="0" fontId="41" fillId="0" borderId="0" xfId="99" applyFont="1" applyAlignment="1">
      <alignment horizontal="center"/>
    </xf>
    <xf numFmtId="0" fontId="41" fillId="0" borderId="10" xfId="99" applyFont="1" applyBorder="1" applyAlignment="1">
      <alignment horizontal="center"/>
    </xf>
    <xf numFmtId="190" fontId="41" fillId="0" borderId="0" xfId="99" applyNumberFormat="1" applyFont="1" applyAlignment="1">
      <alignment horizontal="center"/>
    </xf>
    <xf numFmtId="190" fontId="41" fillId="0" borderId="10" xfId="99" applyNumberFormat="1" applyFont="1" applyBorder="1" applyAlignment="1">
      <alignment horizontal="center"/>
    </xf>
    <xf numFmtId="190" fontId="41" fillId="0" borderId="55" xfId="99" applyNumberFormat="1" applyFont="1" applyBorder="1" applyAlignment="1">
      <alignment horizontal="center"/>
    </xf>
    <xf numFmtId="190" fontId="41" fillId="0" borderId="19" xfId="99" applyNumberFormat="1" applyFont="1" applyBorder="1" applyAlignment="1">
      <alignment horizontal="center"/>
    </xf>
    <xf numFmtId="0" fontId="41" fillId="0" borderId="57" xfId="99" applyFont="1" applyBorder="1" applyAlignment="1">
      <alignment horizontal="center" vertical="center"/>
    </xf>
    <xf numFmtId="0" fontId="41" fillId="0" borderId="56" xfId="99" applyFont="1" applyBorder="1" applyAlignment="1">
      <alignment horizontal="center" vertical="center"/>
    </xf>
    <xf numFmtId="0" fontId="41" fillId="0" borderId="54" xfId="99" applyFont="1" applyBorder="1" applyAlignment="1">
      <alignment horizontal="center" vertical="center"/>
    </xf>
    <xf numFmtId="0" fontId="41" fillId="0" borderId="0" xfId="99" applyFont="1" applyAlignment="1">
      <alignment horizontal="center" vertical="center"/>
    </xf>
    <xf numFmtId="0" fontId="41" fillId="0" borderId="58" xfId="99" applyFont="1" applyBorder="1" applyAlignment="1">
      <alignment horizontal="center" vertical="center"/>
    </xf>
    <xf numFmtId="0" fontId="41" fillId="0" borderId="55" xfId="99" applyFont="1" applyBorder="1" applyAlignment="1">
      <alignment horizontal="center" vertical="center"/>
    </xf>
    <xf numFmtId="0" fontId="51" fillId="0" borderId="56" xfId="99" applyFont="1" applyBorder="1" applyAlignment="1">
      <alignment horizontal="center" vertical="center"/>
    </xf>
    <xf numFmtId="0" fontId="50" fillId="0" borderId="0" xfId="99" applyFont="1" applyAlignment="1">
      <alignment horizontal="center" vertical="center"/>
    </xf>
    <xf numFmtId="0" fontId="50" fillId="0" borderId="55" xfId="99" applyFont="1" applyBorder="1" applyAlignment="1">
      <alignment horizontal="center" vertical="center"/>
    </xf>
    <xf numFmtId="0" fontId="52" fillId="0" borderId="56" xfId="99" applyFont="1" applyBorder="1" applyAlignment="1">
      <alignment horizontal="center" vertical="center"/>
    </xf>
    <xf numFmtId="0" fontId="54" fillId="0" borderId="57" xfId="99" applyFont="1" applyBorder="1" applyAlignment="1">
      <alignment horizontal="center" vertical="center"/>
    </xf>
    <xf numFmtId="0" fontId="54" fillId="0" borderId="56" xfId="99" applyFont="1" applyBorder="1" applyAlignment="1">
      <alignment horizontal="center" vertical="center"/>
    </xf>
    <xf numFmtId="0" fontId="54" fillId="0" borderId="30" xfId="99" applyFont="1" applyBorder="1" applyAlignment="1">
      <alignment horizontal="center" vertical="center"/>
    </xf>
    <xf numFmtId="0" fontId="54" fillId="0" borderId="58" xfId="99" applyFont="1" applyBorder="1" applyAlignment="1">
      <alignment horizontal="center" vertical="center"/>
    </xf>
    <xf numFmtId="0" fontId="54" fillId="0" borderId="55" xfId="99" applyFont="1" applyBorder="1" applyAlignment="1">
      <alignment horizontal="center" vertical="center"/>
    </xf>
    <xf numFmtId="0" fontId="54" fillId="0" borderId="19" xfId="99" applyFont="1" applyBorder="1" applyAlignment="1">
      <alignment horizontal="center" vertical="center"/>
    </xf>
    <xf numFmtId="0" fontId="41" fillId="0" borderId="30" xfId="99" applyFont="1" applyBorder="1" applyAlignment="1">
      <alignment horizontal="center"/>
    </xf>
    <xf numFmtId="0" fontId="41" fillId="0" borderId="19" xfId="99" applyFont="1" applyBorder="1" applyAlignment="1">
      <alignment horizontal="center"/>
    </xf>
    <xf numFmtId="0" fontId="41" fillId="0" borderId="7" xfId="99" applyFont="1" applyBorder="1" applyAlignment="1">
      <alignment horizontal="center"/>
    </xf>
    <xf numFmtId="0" fontId="60" fillId="0" borderId="0" xfId="99" applyFont="1" applyAlignment="1">
      <alignment horizontal="center" vertical="center" wrapText="1"/>
    </xf>
    <xf numFmtId="0" fontId="43" fillId="0" borderId="0" xfId="102" applyFont="1" applyAlignment="1">
      <alignment horizontal="center"/>
    </xf>
    <xf numFmtId="0" fontId="54" fillId="0" borderId="61" xfId="99" applyFont="1" applyBorder="1" applyAlignment="1">
      <alignment horizontal="center" vertical="center"/>
    </xf>
    <xf numFmtId="0" fontId="54" fillId="0" borderId="63" xfId="99" applyFont="1" applyBorder="1" applyAlignment="1">
      <alignment horizontal="center" vertical="center"/>
    </xf>
    <xf numFmtId="0" fontId="54" fillId="0" borderId="46" xfId="99" applyFont="1" applyBorder="1" applyAlignment="1">
      <alignment horizontal="center" vertical="center"/>
    </xf>
    <xf numFmtId="0" fontId="54" fillId="0" borderId="62" xfId="99" applyFont="1" applyBorder="1" applyAlignment="1">
      <alignment horizontal="center" vertical="center"/>
    </xf>
    <xf numFmtId="0" fontId="58" fillId="0" borderId="60" xfId="99" applyFont="1" applyBorder="1" applyAlignment="1">
      <alignment horizontal="center" vertical="center"/>
    </xf>
    <xf numFmtId="0" fontId="58" fillId="0" borderId="45" xfId="99" applyFont="1" applyBorder="1" applyAlignment="1">
      <alignment horizontal="center" vertical="center"/>
    </xf>
    <xf numFmtId="0" fontId="41" fillId="0" borderId="54" xfId="99" applyFont="1" applyBorder="1" applyAlignment="1">
      <alignment horizontal="center"/>
    </xf>
    <xf numFmtId="0" fontId="41" fillId="0" borderId="58" xfId="99" applyFont="1" applyBorder="1" applyAlignment="1">
      <alignment horizontal="center"/>
    </xf>
    <xf numFmtId="0" fontId="41" fillId="0" borderId="0" xfId="99" applyFont="1" applyAlignment="1">
      <alignment horizontal="left"/>
    </xf>
    <xf numFmtId="0" fontId="41" fillId="0" borderId="55" xfId="99" applyFont="1" applyBorder="1" applyAlignment="1">
      <alignment horizontal="left"/>
    </xf>
  </cellXfs>
  <cellStyles count="103">
    <cellStyle name=",;F'KOIT[[WAAHK" xfId="1" xr:uid="{00000000-0005-0000-0000-000000000000}"/>
    <cellStyle name="?? [0.00]_????" xfId="2" xr:uid="{00000000-0005-0000-0000-000001000000}"/>
    <cellStyle name="?? [0]_PERSONAL" xfId="3" xr:uid="{00000000-0005-0000-0000-000002000000}"/>
    <cellStyle name="???? [0.00]_????" xfId="4" xr:uid="{00000000-0005-0000-0000-000003000000}"/>
    <cellStyle name="??????[0]_PERSONAL" xfId="5" xr:uid="{00000000-0005-0000-0000-000004000000}"/>
    <cellStyle name="??????PERSONAL" xfId="6" xr:uid="{00000000-0005-0000-0000-000005000000}"/>
    <cellStyle name="?????[0]_PERSONAL" xfId="7" xr:uid="{00000000-0005-0000-0000-000006000000}"/>
    <cellStyle name="?????PERSONAL" xfId="8" xr:uid="{00000000-0005-0000-0000-000007000000}"/>
    <cellStyle name="????_????" xfId="9" xr:uid="{00000000-0005-0000-0000-000008000000}"/>
    <cellStyle name="???[0]_PERSONAL" xfId="10" xr:uid="{00000000-0005-0000-0000-000009000000}"/>
    <cellStyle name="???_PERSONAL" xfId="11" xr:uid="{00000000-0005-0000-0000-00000A000000}"/>
    <cellStyle name="??_??" xfId="12" xr:uid="{00000000-0005-0000-0000-00000B000000}"/>
    <cellStyle name="?@??laroux" xfId="13" xr:uid="{00000000-0005-0000-0000-00000C000000}"/>
    <cellStyle name="=C:\WINDOWS\SYSTEM32\COMMAND.COM" xfId="14" xr:uid="{00000000-0005-0000-0000-00000D000000}"/>
    <cellStyle name="0,0_x000d__x000a_NA_x000d__x000a_" xfId="15" xr:uid="{00000000-0005-0000-0000-00000E000000}"/>
    <cellStyle name="1" xfId="16" xr:uid="{00000000-0005-0000-0000-00000F000000}"/>
    <cellStyle name="1_แบบ ปร.1 - ปร.6 กรมศิลปากร" xfId="17" xr:uid="{00000000-0005-0000-0000-000010000000}"/>
    <cellStyle name="2" xfId="18" xr:uid="{00000000-0005-0000-0000-000011000000}"/>
    <cellStyle name="2_แบบ ปร.1 - ปร.6 กรมศิลปากร" xfId="19" xr:uid="{00000000-0005-0000-0000-000012000000}"/>
    <cellStyle name="3" xfId="20" xr:uid="{00000000-0005-0000-0000-000013000000}"/>
    <cellStyle name="3_แบบ ปร.1 - ปร.6 กรมศิลปากร" xfId="21" xr:uid="{00000000-0005-0000-0000-000014000000}"/>
    <cellStyle name="4" xfId="22" xr:uid="{00000000-0005-0000-0000-000015000000}"/>
    <cellStyle name="4_แบบ ปร.1 - ปร.6 กรมศิลปากร" xfId="23" xr:uid="{00000000-0005-0000-0000-000016000000}"/>
    <cellStyle name="5" xfId="24" xr:uid="{00000000-0005-0000-0000-000017000000}"/>
    <cellStyle name="6" xfId="25" xr:uid="{00000000-0005-0000-0000-000018000000}"/>
    <cellStyle name="7" xfId="26" xr:uid="{00000000-0005-0000-0000-000019000000}"/>
    <cellStyle name="a" xfId="27" xr:uid="{00000000-0005-0000-0000-00001A000000}"/>
    <cellStyle name="abc" xfId="28" xr:uid="{00000000-0005-0000-0000-00001B000000}"/>
    <cellStyle name="Calc Currency (0)" xfId="29" xr:uid="{00000000-0005-0000-0000-00001C000000}"/>
    <cellStyle name="Calc Currency (2)" xfId="30" xr:uid="{00000000-0005-0000-0000-00001D000000}"/>
    <cellStyle name="Calc Percent (0)" xfId="31" xr:uid="{00000000-0005-0000-0000-00001E000000}"/>
    <cellStyle name="Calc Percent (1)" xfId="32" xr:uid="{00000000-0005-0000-0000-00001F000000}"/>
    <cellStyle name="Calc Percent (2)" xfId="33" xr:uid="{00000000-0005-0000-0000-000020000000}"/>
    <cellStyle name="Calc Units (0)" xfId="34" xr:uid="{00000000-0005-0000-0000-000021000000}"/>
    <cellStyle name="Calc Units (1)" xfId="35" xr:uid="{00000000-0005-0000-0000-000022000000}"/>
    <cellStyle name="Calc Units (2)" xfId="36" xr:uid="{00000000-0005-0000-0000-000023000000}"/>
    <cellStyle name="Comma [00]" xfId="37" xr:uid="{00000000-0005-0000-0000-000025000000}"/>
    <cellStyle name="Comma 2" xfId="38" xr:uid="{00000000-0005-0000-0000-000026000000}"/>
    <cellStyle name="Comma 2 2" xfId="39" xr:uid="{00000000-0005-0000-0000-000027000000}"/>
    <cellStyle name="Comma 3" xfId="40" xr:uid="{00000000-0005-0000-0000-000028000000}"/>
    <cellStyle name="Comma 3 2" xfId="41" xr:uid="{00000000-0005-0000-0000-000029000000}"/>
    <cellStyle name="Comma 3 3" xfId="100" xr:uid="{46D20B92-551F-42EF-AEC4-34A014C35414}"/>
    <cellStyle name="Comma 4" xfId="42" xr:uid="{00000000-0005-0000-0000-00002A000000}"/>
    <cellStyle name="Comma 4 2" xfId="43" xr:uid="{00000000-0005-0000-0000-00002B000000}"/>
    <cellStyle name="Comma 5" xfId="44" xr:uid="{00000000-0005-0000-0000-00002C000000}"/>
    <cellStyle name="company_title" xfId="45" xr:uid="{00000000-0005-0000-0000-00002D000000}"/>
    <cellStyle name="Currency [00]" xfId="46" xr:uid="{00000000-0005-0000-0000-00002E000000}"/>
    <cellStyle name="Date Short" xfId="47" xr:uid="{00000000-0005-0000-0000-00002F000000}"/>
    <cellStyle name="date_format" xfId="48" xr:uid="{00000000-0005-0000-0000-000030000000}"/>
    <cellStyle name="Enter Currency (0)" xfId="49" xr:uid="{00000000-0005-0000-0000-000031000000}"/>
    <cellStyle name="Enter Currency (2)" xfId="50" xr:uid="{00000000-0005-0000-0000-000032000000}"/>
    <cellStyle name="Enter Units (0)" xfId="51" xr:uid="{00000000-0005-0000-0000-000033000000}"/>
    <cellStyle name="Enter Units (1)" xfId="52" xr:uid="{00000000-0005-0000-0000-000034000000}"/>
    <cellStyle name="Enter Units (2)" xfId="53" xr:uid="{00000000-0005-0000-0000-000035000000}"/>
    <cellStyle name="Grey" xfId="54" xr:uid="{00000000-0005-0000-0000-000036000000}"/>
    <cellStyle name="Header1" xfId="55" xr:uid="{00000000-0005-0000-0000-000037000000}"/>
    <cellStyle name="Header2" xfId="56" xr:uid="{00000000-0005-0000-0000-000038000000}"/>
    <cellStyle name="Input [yellow]" xfId="57" xr:uid="{00000000-0005-0000-0000-000039000000}"/>
    <cellStyle name="Link Currency (0)" xfId="58" xr:uid="{00000000-0005-0000-0000-00003A000000}"/>
    <cellStyle name="Link Currency (2)" xfId="59" xr:uid="{00000000-0005-0000-0000-00003B000000}"/>
    <cellStyle name="Link Units (0)" xfId="60" xr:uid="{00000000-0005-0000-0000-00003C000000}"/>
    <cellStyle name="Link Units (1)" xfId="61" xr:uid="{00000000-0005-0000-0000-00003D000000}"/>
    <cellStyle name="Link Units (2)" xfId="62" xr:uid="{00000000-0005-0000-0000-00003E000000}"/>
    <cellStyle name="no dec" xfId="63" xr:uid="{00000000-0005-0000-0000-00003F000000}"/>
    <cellStyle name="Normal - Style1" xfId="64" xr:uid="{00000000-0005-0000-0000-000041000000}"/>
    <cellStyle name="Normal 2" xfId="65" xr:uid="{00000000-0005-0000-0000-000042000000}"/>
    <cellStyle name="Normal 2 2" xfId="66" xr:uid="{00000000-0005-0000-0000-000043000000}"/>
    <cellStyle name="Normal 2 3" xfId="67" xr:uid="{00000000-0005-0000-0000-000044000000}"/>
    <cellStyle name="Normal 2 3 2" xfId="68" xr:uid="{00000000-0005-0000-0000-000045000000}"/>
    <cellStyle name="ParaBirimi [0]_RESULTS" xfId="69" xr:uid="{00000000-0005-0000-0000-000046000000}"/>
    <cellStyle name="ParaBirimi_RESULTS" xfId="70" xr:uid="{00000000-0005-0000-0000-000047000000}"/>
    <cellStyle name="Percent [0]" xfId="71" xr:uid="{00000000-0005-0000-0000-000048000000}"/>
    <cellStyle name="Percent [00]" xfId="72" xr:uid="{00000000-0005-0000-0000-000049000000}"/>
    <cellStyle name="Percent [2]" xfId="73" xr:uid="{00000000-0005-0000-0000-00004A000000}"/>
    <cellStyle name="PrePop Currency (0)" xfId="74" xr:uid="{00000000-0005-0000-0000-00004B000000}"/>
    <cellStyle name="PrePop Currency (2)" xfId="75" xr:uid="{00000000-0005-0000-0000-00004C000000}"/>
    <cellStyle name="PrePop Units (0)" xfId="76" xr:uid="{00000000-0005-0000-0000-00004D000000}"/>
    <cellStyle name="PrePop Units (1)" xfId="77" xr:uid="{00000000-0005-0000-0000-00004E000000}"/>
    <cellStyle name="PrePop Units (2)" xfId="78" xr:uid="{00000000-0005-0000-0000-00004F000000}"/>
    <cellStyle name="report_title" xfId="79" xr:uid="{00000000-0005-0000-0000-000050000000}"/>
    <cellStyle name="Text Indent A" xfId="80" xr:uid="{00000000-0005-0000-0000-000051000000}"/>
    <cellStyle name="Text Indent B" xfId="81" xr:uid="{00000000-0005-0000-0000-000052000000}"/>
    <cellStyle name="Text Indent C" xfId="82" xr:uid="{00000000-0005-0000-0000-000053000000}"/>
    <cellStyle name="Virg? [0]_RESULTS" xfId="83" xr:uid="{00000000-0005-0000-0000-000054000000}"/>
    <cellStyle name="Virg?_RESULTS" xfId="84" xr:uid="{00000000-0005-0000-0000-000055000000}"/>
    <cellStyle name="เครื่องหมายจุลภาค 12" xfId="85" xr:uid="{00000000-0005-0000-0000-000056000000}"/>
    <cellStyle name="เครื่องหมายจุลภาค 2" xfId="86" xr:uid="{00000000-0005-0000-0000-000057000000}"/>
    <cellStyle name="เครื่องหมายจุลภาค 2 2" xfId="87" xr:uid="{00000000-0005-0000-0000-000058000000}"/>
    <cellStyle name="เครื่องหมายจุลภาค 2 2 2" xfId="88" xr:uid="{00000000-0005-0000-0000-000059000000}"/>
    <cellStyle name="เครื่องหมายจุลภาค 3" xfId="89" xr:uid="{00000000-0005-0000-0000-00005A000000}"/>
    <cellStyle name="เครื่องหมายจุลภาค 8 2" xfId="90" xr:uid="{00000000-0005-0000-0000-00005B000000}"/>
    <cellStyle name="จุลภาค" xfId="91" builtinId="3"/>
    <cellStyle name="เชื่อมโยงหลายมิติ" xfId="92" xr:uid="{00000000-0005-0000-0000-00005C000000}"/>
    <cellStyle name="ตามการเชื่อมโยงหลายมิติ" xfId="93" xr:uid="{00000000-0005-0000-0000-00005D000000}"/>
    <cellStyle name="ปกติ" xfId="0" builtinId="0"/>
    <cellStyle name="ปกติ 11" xfId="94" xr:uid="{00000000-0005-0000-0000-00005E000000}"/>
    <cellStyle name="ปกติ 2" xfId="95" xr:uid="{00000000-0005-0000-0000-00005F000000}"/>
    <cellStyle name="ปกติ 2 2" xfId="96" xr:uid="{00000000-0005-0000-0000-000060000000}"/>
    <cellStyle name="ปกติ 2 3" xfId="102" xr:uid="{10B734F4-E58F-40E7-AD33-E4965FED363D}"/>
    <cellStyle name="ปกติ 3" xfId="98" xr:uid="{0B64247D-12F6-416A-862E-4A01518F6C84}"/>
    <cellStyle name="ปกติ 4" xfId="101" xr:uid="{39E800A0-C5A4-48A4-BF6F-18F191851D35}"/>
    <cellStyle name="ปกติ 5 2 2" xfId="97" xr:uid="{00000000-0005-0000-0000-000061000000}"/>
    <cellStyle name="ปกติ_ตัวอย่างการคำนวณ FACTOR F" xfId="99" xr:uid="{321E3025-D5F0-47E5-BA3E-C85A47A77B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41" name="Text Box 17">
          <a:extLst>
            <a:ext uri="{FF2B5EF4-FFF2-40B4-BE49-F238E27FC236}">
              <a16:creationId xmlns:a16="http://schemas.microsoft.com/office/drawing/2014/main" id="{00000000-0008-0000-0400-000011040000}"/>
            </a:ext>
          </a:extLst>
        </xdr:cNvPr>
        <xdr:cNvSpPr txBox="1">
          <a:spLocks noChangeArrowheads="1"/>
        </xdr:cNvSpPr>
      </xdr:nvSpPr>
      <xdr:spPr bwMode="auto">
        <a:xfrm>
          <a:off x="8858250" y="75085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42" name="Text Box 18">
          <a:extLst>
            <a:ext uri="{FF2B5EF4-FFF2-40B4-BE49-F238E27FC236}">
              <a16:creationId xmlns:a16="http://schemas.microsoft.com/office/drawing/2014/main" id="{00000000-0008-0000-0400-000012040000}"/>
            </a:ext>
          </a:extLst>
        </xdr:cNvPr>
        <xdr:cNvSpPr txBox="1">
          <a:spLocks noChangeArrowheads="1"/>
        </xdr:cNvSpPr>
      </xdr:nvSpPr>
      <xdr:spPr bwMode="auto">
        <a:xfrm>
          <a:off x="8858250" y="75085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43" name="Text Box 19">
          <a:extLst>
            <a:ext uri="{FF2B5EF4-FFF2-40B4-BE49-F238E27FC236}">
              <a16:creationId xmlns:a16="http://schemas.microsoft.com/office/drawing/2014/main" id="{00000000-0008-0000-0400-000013040000}"/>
            </a:ext>
          </a:extLst>
        </xdr:cNvPr>
        <xdr:cNvSpPr txBox="1">
          <a:spLocks noChangeArrowheads="1"/>
        </xdr:cNvSpPr>
      </xdr:nvSpPr>
      <xdr:spPr bwMode="auto">
        <a:xfrm>
          <a:off x="8858250" y="75085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44" name="Text Box 20">
          <a:extLst>
            <a:ext uri="{FF2B5EF4-FFF2-40B4-BE49-F238E27FC236}">
              <a16:creationId xmlns:a16="http://schemas.microsoft.com/office/drawing/2014/main" id="{00000000-0008-0000-0400-000014040000}"/>
            </a:ext>
          </a:extLst>
        </xdr:cNvPr>
        <xdr:cNvSpPr txBox="1">
          <a:spLocks noChangeArrowheads="1"/>
        </xdr:cNvSpPr>
      </xdr:nvSpPr>
      <xdr:spPr bwMode="auto">
        <a:xfrm>
          <a:off x="8858250" y="75085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45" name="Text Box 21">
          <a:extLst>
            <a:ext uri="{FF2B5EF4-FFF2-40B4-BE49-F238E27FC236}">
              <a16:creationId xmlns:a16="http://schemas.microsoft.com/office/drawing/2014/main" id="{00000000-0008-0000-0400-000015040000}"/>
            </a:ext>
          </a:extLst>
        </xdr:cNvPr>
        <xdr:cNvSpPr txBox="1">
          <a:spLocks noChangeArrowheads="1"/>
        </xdr:cNvSpPr>
      </xdr:nvSpPr>
      <xdr:spPr bwMode="auto">
        <a:xfrm>
          <a:off x="8858250" y="170926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46" name="Text Box 22">
          <a:extLst>
            <a:ext uri="{FF2B5EF4-FFF2-40B4-BE49-F238E27FC236}">
              <a16:creationId xmlns:a16="http://schemas.microsoft.com/office/drawing/2014/main" id="{00000000-0008-0000-0400-000016040000}"/>
            </a:ext>
          </a:extLst>
        </xdr:cNvPr>
        <xdr:cNvSpPr txBox="1">
          <a:spLocks noChangeArrowheads="1"/>
        </xdr:cNvSpPr>
      </xdr:nvSpPr>
      <xdr:spPr bwMode="auto">
        <a:xfrm>
          <a:off x="8858250" y="170926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47" name="Text Box 23">
          <a:extLst>
            <a:ext uri="{FF2B5EF4-FFF2-40B4-BE49-F238E27FC236}">
              <a16:creationId xmlns:a16="http://schemas.microsoft.com/office/drawing/2014/main" id="{00000000-0008-0000-0400-000017040000}"/>
            </a:ext>
          </a:extLst>
        </xdr:cNvPr>
        <xdr:cNvSpPr txBox="1">
          <a:spLocks noChangeArrowheads="1"/>
        </xdr:cNvSpPr>
      </xdr:nvSpPr>
      <xdr:spPr bwMode="auto">
        <a:xfrm>
          <a:off x="8858250" y="170926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22</xdr:col>
      <xdr:colOff>320040</xdr:colOff>
      <xdr:row>34</xdr:row>
      <xdr:rowOff>0</xdr:rowOff>
    </xdr:from>
    <xdr:to>
      <xdr:col>27</xdr:col>
      <xdr:colOff>276226</xdr:colOff>
      <xdr:row>34</xdr:row>
      <xdr:rowOff>62250</xdr:rowOff>
    </xdr:to>
    <xdr:sp macro="" textlink="">
      <xdr:nvSpPr>
        <xdr:cNvPr id="1048" name="Text Box 24">
          <a:extLst>
            <a:ext uri="{FF2B5EF4-FFF2-40B4-BE49-F238E27FC236}">
              <a16:creationId xmlns:a16="http://schemas.microsoft.com/office/drawing/2014/main" id="{00000000-0008-0000-0400-000018040000}"/>
            </a:ext>
          </a:extLst>
        </xdr:cNvPr>
        <xdr:cNvSpPr txBox="1">
          <a:spLocks noChangeArrowheads="1"/>
        </xdr:cNvSpPr>
      </xdr:nvSpPr>
      <xdr:spPr bwMode="auto">
        <a:xfrm>
          <a:off x="17611725" y="171964350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49" name="Text Box 25">
          <a:extLst>
            <a:ext uri="{FF2B5EF4-FFF2-40B4-BE49-F238E27FC236}">
              <a16:creationId xmlns:a16="http://schemas.microsoft.com/office/drawing/2014/main" id="{00000000-0008-0000-0400-000019040000}"/>
            </a:ext>
          </a:extLst>
        </xdr:cNvPr>
        <xdr:cNvSpPr txBox="1">
          <a:spLocks noChangeArrowheads="1"/>
        </xdr:cNvSpPr>
      </xdr:nvSpPr>
      <xdr:spPr bwMode="auto">
        <a:xfrm>
          <a:off x="8858250" y="1742408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50" name="Text Box 26">
          <a:extLst>
            <a:ext uri="{FF2B5EF4-FFF2-40B4-BE49-F238E27FC236}">
              <a16:creationId xmlns:a16="http://schemas.microsoft.com/office/drawing/2014/main" id="{00000000-0008-0000-0400-00001A040000}"/>
            </a:ext>
          </a:extLst>
        </xdr:cNvPr>
        <xdr:cNvSpPr txBox="1">
          <a:spLocks noChangeArrowheads="1"/>
        </xdr:cNvSpPr>
      </xdr:nvSpPr>
      <xdr:spPr bwMode="auto">
        <a:xfrm>
          <a:off x="8858250" y="1742408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51" name="Text Box 27">
          <a:extLst>
            <a:ext uri="{FF2B5EF4-FFF2-40B4-BE49-F238E27FC236}">
              <a16:creationId xmlns:a16="http://schemas.microsoft.com/office/drawing/2014/main" id="{00000000-0008-0000-0400-00001B040000}"/>
            </a:ext>
          </a:extLst>
        </xdr:cNvPr>
        <xdr:cNvSpPr txBox="1">
          <a:spLocks noChangeArrowheads="1"/>
        </xdr:cNvSpPr>
      </xdr:nvSpPr>
      <xdr:spPr bwMode="auto">
        <a:xfrm>
          <a:off x="8858250" y="1742408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52" name="Text Box 28">
          <a:extLst>
            <a:ext uri="{FF2B5EF4-FFF2-40B4-BE49-F238E27FC236}">
              <a16:creationId xmlns:a16="http://schemas.microsoft.com/office/drawing/2014/main" id="{00000000-0008-0000-0400-00001C040000}"/>
            </a:ext>
          </a:extLst>
        </xdr:cNvPr>
        <xdr:cNvSpPr txBox="1">
          <a:spLocks noChangeArrowheads="1"/>
        </xdr:cNvSpPr>
      </xdr:nvSpPr>
      <xdr:spPr bwMode="auto">
        <a:xfrm>
          <a:off x="8858250" y="1742408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53" name="Text Box 29">
          <a:extLst>
            <a:ext uri="{FF2B5EF4-FFF2-40B4-BE49-F238E27FC236}">
              <a16:creationId xmlns:a16="http://schemas.microsoft.com/office/drawing/2014/main" id="{00000000-0008-0000-0400-00001D040000}"/>
            </a:ext>
          </a:extLst>
        </xdr:cNvPr>
        <xdr:cNvSpPr txBox="1">
          <a:spLocks noChangeArrowheads="1"/>
        </xdr:cNvSpPr>
      </xdr:nvSpPr>
      <xdr:spPr bwMode="auto">
        <a:xfrm>
          <a:off x="8858250" y="1764506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54" name="Text Box 30">
          <a:extLst>
            <a:ext uri="{FF2B5EF4-FFF2-40B4-BE49-F238E27FC236}">
              <a16:creationId xmlns:a16="http://schemas.microsoft.com/office/drawing/2014/main" id="{00000000-0008-0000-0400-00001E040000}"/>
            </a:ext>
          </a:extLst>
        </xdr:cNvPr>
        <xdr:cNvSpPr txBox="1">
          <a:spLocks noChangeArrowheads="1"/>
        </xdr:cNvSpPr>
      </xdr:nvSpPr>
      <xdr:spPr bwMode="auto">
        <a:xfrm>
          <a:off x="8858250" y="1764506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55" name="Text Box 31">
          <a:extLst>
            <a:ext uri="{FF2B5EF4-FFF2-40B4-BE49-F238E27FC236}">
              <a16:creationId xmlns:a16="http://schemas.microsoft.com/office/drawing/2014/main" id="{00000000-0008-0000-0400-00001F040000}"/>
            </a:ext>
          </a:extLst>
        </xdr:cNvPr>
        <xdr:cNvSpPr txBox="1">
          <a:spLocks noChangeArrowheads="1"/>
        </xdr:cNvSpPr>
      </xdr:nvSpPr>
      <xdr:spPr bwMode="auto">
        <a:xfrm>
          <a:off x="8858250" y="1764506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56" name="Text Box 32">
          <a:extLst>
            <a:ext uri="{FF2B5EF4-FFF2-40B4-BE49-F238E27FC236}">
              <a16:creationId xmlns:a16="http://schemas.microsoft.com/office/drawing/2014/main" id="{00000000-0008-0000-0400-000020040000}"/>
            </a:ext>
          </a:extLst>
        </xdr:cNvPr>
        <xdr:cNvSpPr txBox="1">
          <a:spLocks noChangeArrowheads="1"/>
        </xdr:cNvSpPr>
      </xdr:nvSpPr>
      <xdr:spPr bwMode="auto">
        <a:xfrm>
          <a:off x="8858250" y="1764506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57" name="Text Box 33">
          <a:extLst>
            <a:ext uri="{FF2B5EF4-FFF2-40B4-BE49-F238E27FC236}">
              <a16:creationId xmlns:a16="http://schemas.microsoft.com/office/drawing/2014/main" id="{00000000-0008-0000-0400-000021040000}"/>
            </a:ext>
          </a:extLst>
        </xdr:cNvPr>
        <xdr:cNvSpPr txBox="1">
          <a:spLocks noChangeArrowheads="1"/>
        </xdr:cNvSpPr>
      </xdr:nvSpPr>
      <xdr:spPr bwMode="auto">
        <a:xfrm>
          <a:off x="8858250" y="181975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58" name="Text Box 34">
          <a:extLst>
            <a:ext uri="{FF2B5EF4-FFF2-40B4-BE49-F238E27FC236}">
              <a16:creationId xmlns:a16="http://schemas.microsoft.com/office/drawing/2014/main" id="{00000000-0008-0000-0400-000022040000}"/>
            </a:ext>
          </a:extLst>
        </xdr:cNvPr>
        <xdr:cNvSpPr txBox="1">
          <a:spLocks noChangeArrowheads="1"/>
        </xdr:cNvSpPr>
      </xdr:nvSpPr>
      <xdr:spPr bwMode="auto">
        <a:xfrm>
          <a:off x="8858250" y="181975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59" name="Text Box 35">
          <a:extLst>
            <a:ext uri="{FF2B5EF4-FFF2-40B4-BE49-F238E27FC236}">
              <a16:creationId xmlns:a16="http://schemas.microsoft.com/office/drawing/2014/main" id="{00000000-0008-0000-0400-000023040000}"/>
            </a:ext>
          </a:extLst>
        </xdr:cNvPr>
        <xdr:cNvSpPr txBox="1">
          <a:spLocks noChangeArrowheads="1"/>
        </xdr:cNvSpPr>
      </xdr:nvSpPr>
      <xdr:spPr bwMode="auto">
        <a:xfrm>
          <a:off x="8858250" y="181975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60" name="Text Box 36">
          <a:extLst>
            <a:ext uri="{FF2B5EF4-FFF2-40B4-BE49-F238E27FC236}">
              <a16:creationId xmlns:a16="http://schemas.microsoft.com/office/drawing/2014/main" id="{00000000-0008-0000-0400-000024040000}"/>
            </a:ext>
          </a:extLst>
        </xdr:cNvPr>
        <xdr:cNvSpPr txBox="1">
          <a:spLocks noChangeArrowheads="1"/>
        </xdr:cNvSpPr>
      </xdr:nvSpPr>
      <xdr:spPr bwMode="auto">
        <a:xfrm>
          <a:off x="8858250" y="181975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61" name="Text Box 37">
          <a:extLst>
            <a:ext uri="{FF2B5EF4-FFF2-40B4-BE49-F238E27FC236}">
              <a16:creationId xmlns:a16="http://schemas.microsoft.com/office/drawing/2014/main" id="{00000000-0008-0000-0400-000025040000}"/>
            </a:ext>
          </a:extLst>
        </xdr:cNvPr>
        <xdr:cNvSpPr txBox="1">
          <a:spLocks noChangeArrowheads="1"/>
        </xdr:cNvSpPr>
      </xdr:nvSpPr>
      <xdr:spPr bwMode="auto">
        <a:xfrm>
          <a:off x="8858250" y="182527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62" name="Text Box 38">
          <a:extLst>
            <a:ext uri="{FF2B5EF4-FFF2-40B4-BE49-F238E27FC236}">
              <a16:creationId xmlns:a16="http://schemas.microsoft.com/office/drawing/2014/main" id="{00000000-0008-0000-0400-000026040000}"/>
            </a:ext>
          </a:extLst>
        </xdr:cNvPr>
        <xdr:cNvSpPr txBox="1">
          <a:spLocks noChangeArrowheads="1"/>
        </xdr:cNvSpPr>
      </xdr:nvSpPr>
      <xdr:spPr bwMode="auto">
        <a:xfrm>
          <a:off x="8858250" y="182527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63" name="Text Box 39">
          <a:extLst>
            <a:ext uri="{FF2B5EF4-FFF2-40B4-BE49-F238E27FC236}">
              <a16:creationId xmlns:a16="http://schemas.microsoft.com/office/drawing/2014/main" id="{00000000-0008-0000-0400-000027040000}"/>
            </a:ext>
          </a:extLst>
        </xdr:cNvPr>
        <xdr:cNvSpPr txBox="1">
          <a:spLocks noChangeArrowheads="1"/>
        </xdr:cNvSpPr>
      </xdr:nvSpPr>
      <xdr:spPr bwMode="auto">
        <a:xfrm>
          <a:off x="8858250" y="182527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64" name="Text Box 40">
          <a:extLst>
            <a:ext uri="{FF2B5EF4-FFF2-40B4-BE49-F238E27FC236}">
              <a16:creationId xmlns:a16="http://schemas.microsoft.com/office/drawing/2014/main" id="{00000000-0008-0000-0400-000028040000}"/>
            </a:ext>
          </a:extLst>
        </xdr:cNvPr>
        <xdr:cNvSpPr txBox="1">
          <a:spLocks noChangeArrowheads="1"/>
        </xdr:cNvSpPr>
      </xdr:nvSpPr>
      <xdr:spPr bwMode="auto">
        <a:xfrm>
          <a:off x="8858250" y="182527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60960</xdr:rowOff>
    </xdr:to>
    <xdr:sp macro="" textlink="">
      <xdr:nvSpPr>
        <xdr:cNvPr id="935194" name="Text Box 257">
          <a:extLst>
            <a:ext uri="{FF2B5EF4-FFF2-40B4-BE49-F238E27FC236}">
              <a16:creationId xmlns:a16="http://schemas.microsoft.com/office/drawing/2014/main" id="{00000000-0008-0000-0400-00001A45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60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" name="Text Box 17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8858250" y="75085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" name="Text Box 18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8858250" y="75085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" name="Text Box 19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8858250" y="75085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" name="Text Box 20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8858250" y="75085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6" name="Text Box 21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8858250" y="170926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" name="Text Box 22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8858250" y="170926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8" name="Text Box 23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8858250" y="170926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9" name="Text Box 25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>
          <a:spLocks noChangeArrowheads="1"/>
        </xdr:cNvSpPr>
      </xdr:nvSpPr>
      <xdr:spPr bwMode="auto">
        <a:xfrm>
          <a:off x="8858250" y="1742408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0" name="Text Box 26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>
          <a:spLocks noChangeArrowheads="1"/>
        </xdr:cNvSpPr>
      </xdr:nvSpPr>
      <xdr:spPr bwMode="auto">
        <a:xfrm>
          <a:off x="8858250" y="1742408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" name="Text Box 27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>
          <a:spLocks noChangeArrowheads="1"/>
        </xdr:cNvSpPr>
      </xdr:nvSpPr>
      <xdr:spPr bwMode="auto">
        <a:xfrm>
          <a:off x="8858250" y="1742408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2" name="Text Box 28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>
          <a:spLocks noChangeArrowheads="1"/>
        </xdr:cNvSpPr>
      </xdr:nvSpPr>
      <xdr:spPr bwMode="auto">
        <a:xfrm>
          <a:off x="8858250" y="1742408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3" name="Text Box 29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 txBox="1">
          <a:spLocks noChangeArrowheads="1"/>
        </xdr:cNvSpPr>
      </xdr:nvSpPr>
      <xdr:spPr bwMode="auto">
        <a:xfrm>
          <a:off x="8858250" y="1764506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" name="Text Box 30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>
          <a:spLocks noChangeArrowheads="1"/>
        </xdr:cNvSpPr>
      </xdr:nvSpPr>
      <xdr:spPr bwMode="auto">
        <a:xfrm>
          <a:off x="8858250" y="1764506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5" name="Text Box 31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>
          <a:spLocks noChangeArrowheads="1"/>
        </xdr:cNvSpPr>
      </xdr:nvSpPr>
      <xdr:spPr bwMode="auto">
        <a:xfrm>
          <a:off x="8858250" y="1764506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" name="Text Box 32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 txBox="1">
          <a:spLocks noChangeArrowheads="1"/>
        </xdr:cNvSpPr>
      </xdr:nvSpPr>
      <xdr:spPr bwMode="auto">
        <a:xfrm>
          <a:off x="8858250" y="1764506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" name="Text Box 33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 txBox="1">
          <a:spLocks noChangeArrowheads="1"/>
        </xdr:cNvSpPr>
      </xdr:nvSpPr>
      <xdr:spPr bwMode="auto">
        <a:xfrm>
          <a:off x="8858250" y="181975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8" name="Text Box 34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 txBox="1">
          <a:spLocks noChangeArrowheads="1"/>
        </xdr:cNvSpPr>
      </xdr:nvSpPr>
      <xdr:spPr bwMode="auto">
        <a:xfrm>
          <a:off x="8858250" y="181975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" name="Text Box 35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 txBox="1">
          <a:spLocks noChangeArrowheads="1"/>
        </xdr:cNvSpPr>
      </xdr:nvSpPr>
      <xdr:spPr bwMode="auto">
        <a:xfrm>
          <a:off x="8858250" y="181975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0" name="Text Box 36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 txBox="1">
          <a:spLocks noChangeArrowheads="1"/>
        </xdr:cNvSpPr>
      </xdr:nvSpPr>
      <xdr:spPr bwMode="auto">
        <a:xfrm>
          <a:off x="8858250" y="181975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" name="Text Box 37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 txBox="1">
          <a:spLocks noChangeArrowheads="1"/>
        </xdr:cNvSpPr>
      </xdr:nvSpPr>
      <xdr:spPr bwMode="auto">
        <a:xfrm>
          <a:off x="8858250" y="182527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" name="Text Box 38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 txBox="1">
          <a:spLocks noChangeArrowheads="1"/>
        </xdr:cNvSpPr>
      </xdr:nvSpPr>
      <xdr:spPr bwMode="auto">
        <a:xfrm>
          <a:off x="8858250" y="182527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3" name="Text Box 39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SpPr txBox="1">
          <a:spLocks noChangeArrowheads="1"/>
        </xdr:cNvSpPr>
      </xdr:nvSpPr>
      <xdr:spPr bwMode="auto">
        <a:xfrm>
          <a:off x="8858250" y="182527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4" name="Text Box 40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SpPr txBox="1">
          <a:spLocks noChangeArrowheads="1"/>
        </xdr:cNvSpPr>
      </xdr:nvSpPr>
      <xdr:spPr bwMode="auto">
        <a:xfrm>
          <a:off x="8858250" y="182527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76200</xdr:rowOff>
    </xdr:to>
    <xdr:sp macro="" textlink="">
      <xdr:nvSpPr>
        <xdr:cNvPr id="935218" name="Text Box 281">
          <a:extLst>
            <a:ext uri="{FF2B5EF4-FFF2-40B4-BE49-F238E27FC236}">
              <a16:creationId xmlns:a16="http://schemas.microsoft.com/office/drawing/2014/main" id="{00000000-0008-0000-0400-00003245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5" name="Text Box 17"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SpPr txBox="1">
          <a:spLocks noChangeArrowheads="1"/>
        </xdr:cNvSpPr>
      </xdr:nvSpPr>
      <xdr:spPr bwMode="auto">
        <a:xfrm>
          <a:off x="8858250" y="75085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6" name="Text Box 18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SpPr txBox="1">
          <a:spLocks noChangeArrowheads="1"/>
        </xdr:cNvSpPr>
      </xdr:nvSpPr>
      <xdr:spPr bwMode="auto">
        <a:xfrm>
          <a:off x="8858250" y="75085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7" name="Text Box 19">
          <a:extLst>
            <a:ext uri="{FF2B5EF4-FFF2-40B4-BE49-F238E27FC236}">
              <a16:creationId xmlns:a16="http://schemas.microsoft.com/office/drawing/2014/main" id="{00000000-0008-0000-0400-00001B000000}"/>
            </a:ext>
          </a:extLst>
        </xdr:cNvPr>
        <xdr:cNvSpPr txBox="1">
          <a:spLocks noChangeArrowheads="1"/>
        </xdr:cNvSpPr>
      </xdr:nvSpPr>
      <xdr:spPr bwMode="auto">
        <a:xfrm>
          <a:off x="8858250" y="75085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8" name="Text Box 20">
          <a:extLst>
            <a:ext uri="{FF2B5EF4-FFF2-40B4-BE49-F238E27FC236}">
              <a16:creationId xmlns:a16="http://schemas.microsoft.com/office/drawing/2014/main" id="{00000000-0008-0000-0400-00001C000000}"/>
            </a:ext>
          </a:extLst>
        </xdr:cNvPr>
        <xdr:cNvSpPr txBox="1">
          <a:spLocks noChangeArrowheads="1"/>
        </xdr:cNvSpPr>
      </xdr:nvSpPr>
      <xdr:spPr bwMode="auto">
        <a:xfrm>
          <a:off x="8858250" y="75085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9" name="Text Box 21">
          <a:extLst>
            <a:ext uri="{FF2B5EF4-FFF2-40B4-BE49-F238E27FC236}">
              <a16:creationId xmlns:a16="http://schemas.microsoft.com/office/drawing/2014/main" id="{00000000-0008-0000-0400-00001D000000}"/>
            </a:ext>
          </a:extLst>
        </xdr:cNvPr>
        <xdr:cNvSpPr txBox="1">
          <a:spLocks noChangeArrowheads="1"/>
        </xdr:cNvSpPr>
      </xdr:nvSpPr>
      <xdr:spPr bwMode="auto">
        <a:xfrm>
          <a:off x="8858250" y="170926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0" name="Text Box 22">
          <a:extLst>
            <a:ext uri="{FF2B5EF4-FFF2-40B4-BE49-F238E27FC236}">
              <a16:creationId xmlns:a16="http://schemas.microsoft.com/office/drawing/2014/main" id="{00000000-0008-0000-0400-00001E000000}"/>
            </a:ext>
          </a:extLst>
        </xdr:cNvPr>
        <xdr:cNvSpPr txBox="1">
          <a:spLocks noChangeArrowheads="1"/>
        </xdr:cNvSpPr>
      </xdr:nvSpPr>
      <xdr:spPr bwMode="auto">
        <a:xfrm>
          <a:off x="8858250" y="170926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1" name="Text Box 23">
          <a:extLst>
            <a:ext uri="{FF2B5EF4-FFF2-40B4-BE49-F238E27FC236}">
              <a16:creationId xmlns:a16="http://schemas.microsoft.com/office/drawing/2014/main" id="{00000000-0008-0000-0400-00001F000000}"/>
            </a:ext>
          </a:extLst>
        </xdr:cNvPr>
        <xdr:cNvSpPr txBox="1">
          <a:spLocks noChangeArrowheads="1"/>
        </xdr:cNvSpPr>
      </xdr:nvSpPr>
      <xdr:spPr bwMode="auto">
        <a:xfrm>
          <a:off x="8858250" y="170926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24" name="Text Box 25">
          <a:extLst>
            <a:ext uri="{FF2B5EF4-FFF2-40B4-BE49-F238E27FC236}">
              <a16:creationId xmlns:a16="http://schemas.microsoft.com/office/drawing/2014/main" id="{00000000-0008-0000-0400-000000040000}"/>
            </a:ext>
          </a:extLst>
        </xdr:cNvPr>
        <xdr:cNvSpPr txBox="1">
          <a:spLocks noChangeArrowheads="1"/>
        </xdr:cNvSpPr>
      </xdr:nvSpPr>
      <xdr:spPr bwMode="auto">
        <a:xfrm>
          <a:off x="8858250" y="1742408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25" name="Text Box 26">
          <a:extLst>
            <a:ext uri="{FF2B5EF4-FFF2-40B4-BE49-F238E27FC236}">
              <a16:creationId xmlns:a16="http://schemas.microsoft.com/office/drawing/2014/main" id="{00000000-0008-0000-0400-000001040000}"/>
            </a:ext>
          </a:extLst>
        </xdr:cNvPr>
        <xdr:cNvSpPr txBox="1">
          <a:spLocks noChangeArrowheads="1"/>
        </xdr:cNvSpPr>
      </xdr:nvSpPr>
      <xdr:spPr bwMode="auto">
        <a:xfrm>
          <a:off x="8858250" y="1742408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26" name="Text Box 27">
          <a:extLst>
            <a:ext uri="{FF2B5EF4-FFF2-40B4-BE49-F238E27FC236}">
              <a16:creationId xmlns:a16="http://schemas.microsoft.com/office/drawing/2014/main" id="{00000000-0008-0000-0400-000002040000}"/>
            </a:ext>
          </a:extLst>
        </xdr:cNvPr>
        <xdr:cNvSpPr txBox="1">
          <a:spLocks noChangeArrowheads="1"/>
        </xdr:cNvSpPr>
      </xdr:nvSpPr>
      <xdr:spPr bwMode="auto">
        <a:xfrm>
          <a:off x="8858250" y="1742408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27" name="Text Box 28">
          <a:extLst>
            <a:ext uri="{FF2B5EF4-FFF2-40B4-BE49-F238E27FC236}">
              <a16:creationId xmlns:a16="http://schemas.microsoft.com/office/drawing/2014/main" id="{00000000-0008-0000-0400-000003040000}"/>
            </a:ext>
          </a:extLst>
        </xdr:cNvPr>
        <xdr:cNvSpPr txBox="1">
          <a:spLocks noChangeArrowheads="1"/>
        </xdr:cNvSpPr>
      </xdr:nvSpPr>
      <xdr:spPr bwMode="auto">
        <a:xfrm>
          <a:off x="8858250" y="1742408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28" name="Text Box 29">
          <a:extLst>
            <a:ext uri="{FF2B5EF4-FFF2-40B4-BE49-F238E27FC236}">
              <a16:creationId xmlns:a16="http://schemas.microsoft.com/office/drawing/2014/main" id="{00000000-0008-0000-0400-000004040000}"/>
            </a:ext>
          </a:extLst>
        </xdr:cNvPr>
        <xdr:cNvSpPr txBox="1">
          <a:spLocks noChangeArrowheads="1"/>
        </xdr:cNvSpPr>
      </xdr:nvSpPr>
      <xdr:spPr bwMode="auto">
        <a:xfrm>
          <a:off x="8858250" y="1764506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29" name="Text Box 30">
          <a:extLst>
            <a:ext uri="{FF2B5EF4-FFF2-40B4-BE49-F238E27FC236}">
              <a16:creationId xmlns:a16="http://schemas.microsoft.com/office/drawing/2014/main" id="{00000000-0008-0000-0400-000005040000}"/>
            </a:ext>
          </a:extLst>
        </xdr:cNvPr>
        <xdr:cNvSpPr txBox="1">
          <a:spLocks noChangeArrowheads="1"/>
        </xdr:cNvSpPr>
      </xdr:nvSpPr>
      <xdr:spPr bwMode="auto">
        <a:xfrm>
          <a:off x="8858250" y="1764506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30" name="Text Box 31">
          <a:extLst>
            <a:ext uri="{FF2B5EF4-FFF2-40B4-BE49-F238E27FC236}">
              <a16:creationId xmlns:a16="http://schemas.microsoft.com/office/drawing/2014/main" id="{00000000-0008-0000-0400-000006040000}"/>
            </a:ext>
          </a:extLst>
        </xdr:cNvPr>
        <xdr:cNvSpPr txBox="1">
          <a:spLocks noChangeArrowheads="1"/>
        </xdr:cNvSpPr>
      </xdr:nvSpPr>
      <xdr:spPr bwMode="auto">
        <a:xfrm>
          <a:off x="8858250" y="1764506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31" name="Text Box 32">
          <a:extLst>
            <a:ext uri="{FF2B5EF4-FFF2-40B4-BE49-F238E27FC236}">
              <a16:creationId xmlns:a16="http://schemas.microsoft.com/office/drawing/2014/main" id="{00000000-0008-0000-0400-000007040000}"/>
            </a:ext>
          </a:extLst>
        </xdr:cNvPr>
        <xdr:cNvSpPr txBox="1">
          <a:spLocks noChangeArrowheads="1"/>
        </xdr:cNvSpPr>
      </xdr:nvSpPr>
      <xdr:spPr bwMode="auto">
        <a:xfrm>
          <a:off x="8858250" y="1764506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32" name="Text Box 33">
          <a:extLst>
            <a:ext uri="{FF2B5EF4-FFF2-40B4-BE49-F238E27FC236}">
              <a16:creationId xmlns:a16="http://schemas.microsoft.com/office/drawing/2014/main" id="{00000000-0008-0000-0400-000008040000}"/>
            </a:ext>
          </a:extLst>
        </xdr:cNvPr>
        <xdr:cNvSpPr txBox="1">
          <a:spLocks noChangeArrowheads="1"/>
        </xdr:cNvSpPr>
      </xdr:nvSpPr>
      <xdr:spPr bwMode="auto">
        <a:xfrm>
          <a:off x="8858250" y="181975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33" name="Text Box 34">
          <a:extLst>
            <a:ext uri="{FF2B5EF4-FFF2-40B4-BE49-F238E27FC236}">
              <a16:creationId xmlns:a16="http://schemas.microsoft.com/office/drawing/2014/main" id="{00000000-0008-0000-0400-000009040000}"/>
            </a:ext>
          </a:extLst>
        </xdr:cNvPr>
        <xdr:cNvSpPr txBox="1">
          <a:spLocks noChangeArrowheads="1"/>
        </xdr:cNvSpPr>
      </xdr:nvSpPr>
      <xdr:spPr bwMode="auto">
        <a:xfrm>
          <a:off x="8858250" y="181975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34" name="Text Box 35">
          <a:extLst>
            <a:ext uri="{FF2B5EF4-FFF2-40B4-BE49-F238E27FC236}">
              <a16:creationId xmlns:a16="http://schemas.microsoft.com/office/drawing/2014/main" id="{00000000-0008-0000-0400-00000A040000}"/>
            </a:ext>
          </a:extLst>
        </xdr:cNvPr>
        <xdr:cNvSpPr txBox="1">
          <a:spLocks noChangeArrowheads="1"/>
        </xdr:cNvSpPr>
      </xdr:nvSpPr>
      <xdr:spPr bwMode="auto">
        <a:xfrm>
          <a:off x="8858250" y="181975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35" name="Text Box 36">
          <a:extLst>
            <a:ext uri="{FF2B5EF4-FFF2-40B4-BE49-F238E27FC236}">
              <a16:creationId xmlns:a16="http://schemas.microsoft.com/office/drawing/2014/main" id="{00000000-0008-0000-0400-00000B040000}"/>
            </a:ext>
          </a:extLst>
        </xdr:cNvPr>
        <xdr:cNvSpPr txBox="1">
          <a:spLocks noChangeArrowheads="1"/>
        </xdr:cNvSpPr>
      </xdr:nvSpPr>
      <xdr:spPr bwMode="auto">
        <a:xfrm>
          <a:off x="8858250" y="181975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36" name="Text Box 37">
          <a:extLst>
            <a:ext uri="{FF2B5EF4-FFF2-40B4-BE49-F238E27FC236}">
              <a16:creationId xmlns:a16="http://schemas.microsoft.com/office/drawing/2014/main" id="{00000000-0008-0000-0400-00000C040000}"/>
            </a:ext>
          </a:extLst>
        </xdr:cNvPr>
        <xdr:cNvSpPr txBox="1">
          <a:spLocks noChangeArrowheads="1"/>
        </xdr:cNvSpPr>
      </xdr:nvSpPr>
      <xdr:spPr bwMode="auto">
        <a:xfrm>
          <a:off x="8858250" y="182527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37" name="Text Box 38">
          <a:extLst>
            <a:ext uri="{FF2B5EF4-FFF2-40B4-BE49-F238E27FC236}">
              <a16:creationId xmlns:a16="http://schemas.microsoft.com/office/drawing/2014/main" id="{00000000-0008-0000-0400-00000D040000}"/>
            </a:ext>
          </a:extLst>
        </xdr:cNvPr>
        <xdr:cNvSpPr txBox="1">
          <a:spLocks noChangeArrowheads="1"/>
        </xdr:cNvSpPr>
      </xdr:nvSpPr>
      <xdr:spPr bwMode="auto">
        <a:xfrm>
          <a:off x="8858250" y="182527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38" name="Text Box 39">
          <a:extLst>
            <a:ext uri="{FF2B5EF4-FFF2-40B4-BE49-F238E27FC236}">
              <a16:creationId xmlns:a16="http://schemas.microsoft.com/office/drawing/2014/main" id="{00000000-0008-0000-0400-00000E040000}"/>
            </a:ext>
          </a:extLst>
        </xdr:cNvPr>
        <xdr:cNvSpPr txBox="1">
          <a:spLocks noChangeArrowheads="1"/>
        </xdr:cNvSpPr>
      </xdr:nvSpPr>
      <xdr:spPr bwMode="auto">
        <a:xfrm>
          <a:off x="8858250" y="182527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39" name="Text Box 40">
          <a:extLst>
            <a:ext uri="{FF2B5EF4-FFF2-40B4-BE49-F238E27FC236}">
              <a16:creationId xmlns:a16="http://schemas.microsoft.com/office/drawing/2014/main" id="{00000000-0008-0000-0400-00000F040000}"/>
            </a:ext>
          </a:extLst>
        </xdr:cNvPr>
        <xdr:cNvSpPr txBox="1">
          <a:spLocks noChangeArrowheads="1"/>
        </xdr:cNvSpPr>
      </xdr:nvSpPr>
      <xdr:spPr bwMode="auto">
        <a:xfrm>
          <a:off x="8858250" y="182527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040" name="Text Box 17">
          <a:extLst>
            <a:ext uri="{FF2B5EF4-FFF2-40B4-BE49-F238E27FC236}">
              <a16:creationId xmlns:a16="http://schemas.microsoft.com/office/drawing/2014/main" id="{00000000-0008-0000-0400-000010040000}"/>
            </a:ext>
          </a:extLst>
        </xdr:cNvPr>
        <xdr:cNvSpPr txBox="1">
          <a:spLocks noChangeArrowheads="1"/>
        </xdr:cNvSpPr>
      </xdr:nvSpPr>
      <xdr:spPr bwMode="auto">
        <a:xfrm>
          <a:off x="8858250" y="75085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065" name="Text Box 18">
          <a:extLst>
            <a:ext uri="{FF2B5EF4-FFF2-40B4-BE49-F238E27FC236}">
              <a16:creationId xmlns:a16="http://schemas.microsoft.com/office/drawing/2014/main" id="{00000000-0008-0000-0400-000029040000}"/>
            </a:ext>
          </a:extLst>
        </xdr:cNvPr>
        <xdr:cNvSpPr txBox="1">
          <a:spLocks noChangeArrowheads="1"/>
        </xdr:cNvSpPr>
      </xdr:nvSpPr>
      <xdr:spPr bwMode="auto">
        <a:xfrm>
          <a:off x="8858250" y="75085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066" name="Text Box 19">
          <a:extLst>
            <a:ext uri="{FF2B5EF4-FFF2-40B4-BE49-F238E27FC236}">
              <a16:creationId xmlns:a16="http://schemas.microsoft.com/office/drawing/2014/main" id="{00000000-0008-0000-0400-00002A040000}"/>
            </a:ext>
          </a:extLst>
        </xdr:cNvPr>
        <xdr:cNvSpPr txBox="1">
          <a:spLocks noChangeArrowheads="1"/>
        </xdr:cNvSpPr>
      </xdr:nvSpPr>
      <xdr:spPr bwMode="auto">
        <a:xfrm>
          <a:off x="8858250" y="75085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067" name="Text Box 20">
          <a:extLst>
            <a:ext uri="{FF2B5EF4-FFF2-40B4-BE49-F238E27FC236}">
              <a16:creationId xmlns:a16="http://schemas.microsoft.com/office/drawing/2014/main" id="{00000000-0008-0000-0400-00002B040000}"/>
            </a:ext>
          </a:extLst>
        </xdr:cNvPr>
        <xdr:cNvSpPr txBox="1">
          <a:spLocks noChangeArrowheads="1"/>
        </xdr:cNvSpPr>
      </xdr:nvSpPr>
      <xdr:spPr bwMode="auto">
        <a:xfrm>
          <a:off x="8858250" y="75085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068" name="Text Box 21">
          <a:extLst>
            <a:ext uri="{FF2B5EF4-FFF2-40B4-BE49-F238E27FC236}">
              <a16:creationId xmlns:a16="http://schemas.microsoft.com/office/drawing/2014/main" id="{00000000-0008-0000-0400-00002C040000}"/>
            </a:ext>
          </a:extLst>
        </xdr:cNvPr>
        <xdr:cNvSpPr txBox="1">
          <a:spLocks noChangeArrowheads="1"/>
        </xdr:cNvSpPr>
      </xdr:nvSpPr>
      <xdr:spPr bwMode="auto">
        <a:xfrm>
          <a:off x="8858250" y="170926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069" name="Text Box 22">
          <a:extLst>
            <a:ext uri="{FF2B5EF4-FFF2-40B4-BE49-F238E27FC236}">
              <a16:creationId xmlns:a16="http://schemas.microsoft.com/office/drawing/2014/main" id="{00000000-0008-0000-0400-00002D040000}"/>
            </a:ext>
          </a:extLst>
        </xdr:cNvPr>
        <xdr:cNvSpPr txBox="1">
          <a:spLocks noChangeArrowheads="1"/>
        </xdr:cNvSpPr>
      </xdr:nvSpPr>
      <xdr:spPr bwMode="auto">
        <a:xfrm>
          <a:off x="8858250" y="170926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070" name="Text Box 23">
          <a:extLst>
            <a:ext uri="{FF2B5EF4-FFF2-40B4-BE49-F238E27FC236}">
              <a16:creationId xmlns:a16="http://schemas.microsoft.com/office/drawing/2014/main" id="{00000000-0008-0000-0400-00002E040000}"/>
            </a:ext>
          </a:extLst>
        </xdr:cNvPr>
        <xdr:cNvSpPr txBox="1">
          <a:spLocks noChangeArrowheads="1"/>
        </xdr:cNvSpPr>
      </xdr:nvSpPr>
      <xdr:spPr bwMode="auto">
        <a:xfrm>
          <a:off x="8858250" y="170926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071" name="Text Box 25">
          <a:extLst>
            <a:ext uri="{FF2B5EF4-FFF2-40B4-BE49-F238E27FC236}">
              <a16:creationId xmlns:a16="http://schemas.microsoft.com/office/drawing/2014/main" id="{00000000-0008-0000-0400-00002F040000}"/>
            </a:ext>
          </a:extLst>
        </xdr:cNvPr>
        <xdr:cNvSpPr txBox="1">
          <a:spLocks noChangeArrowheads="1"/>
        </xdr:cNvSpPr>
      </xdr:nvSpPr>
      <xdr:spPr bwMode="auto">
        <a:xfrm>
          <a:off x="8858250" y="1742408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072" name="Text Box 26">
          <a:extLst>
            <a:ext uri="{FF2B5EF4-FFF2-40B4-BE49-F238E27FC236}">
              <a16:creationId xmlns:a16="http://schemas.microsoft.com/office/drawing/2014/main" id="{00000000-0008-0000-0400-000030040000}"/>
            </a:ext>
          </a:extLst>
        </xdr:cNvPr>
        <xdr:cNvSpPr txBox="1">
          <a:spLocks noChangeArrowheads="1"/>
        </xdr:cNvSpPr>
      </xdr:nvSpPr>
      <xdr:spPr bwMode="auto">
        <a:xfrm>
          <a:off x="8858250" y="1742408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073" name="Text Box 27">
          <a:extLst>
            <a:ext uri="{FF2B5EF4-FFF2-40B4-BE49-F238E27FC236}">
              <a16:creationId xmlns:a16="http://schemas.microsoft.com/office/drawing/2014/main" id="{00000000-0008-0000-0400-000031040000}"/>
            </a:ext>
          </a:extLst>
        </xdr:cNvPr>
        <xdr:cNvSpPr txBox="1">
          <a:spLocks noChangeArrowheads="1"/>
        </xdr:cNvSpPr>
      </xdr:nvSpPr>
      <xdr:spPr bwMode="auto">
        <a:xfrm>
          <a:off x="8858250" y="1742408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074" name="Text Box 28">
          <a:extLst>
            <a:ext uri="{FF2B5EF4-FFF2-40B4-BE49-F238E27FC236}">
              <a16:creationId xmlns:a16="http://schemas.microsoft.com/office/drawing/2014/main" id="{00000000-0008-0000-0400-000032040000}"/>
            </a:ext>
          </a:extLst>
        </xdr:cNvPr>
        <xdr:cNvSpPr txBox="1">
          <a:spLocks noChangeArrowheads="1"/>
        </xdr:cNvSpPr>
      </xdr:nvSpPr>
      <xdr:spPr bwMode="auto">
        <a:xfrm>
          <a:off x="8858250" y="1742408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075" name="Text Box 29">
          <a:extLst>
            <a:ext uri="{FF2B5EF4-FFF2-40B4-BE49-F238E27FC236}">
              <a16:creationId xmlns:a16="http://schemas.microsoft.com/office/drawing/2014/main" id="{00000000-0008-0000-0400-000033040000}"/>
            </a:ext>
          </a:extLst>
        </xdr:cNvPr>
        <xdr:cNvSpPr txBox="1">
          <a:spLocks noChangeArrowheads="1"/>
        </xdr:cNvSpPr>
      </xdr:nvSpPr>
      <xdr:spPr bwMode="auto">
        <a:xfrm>
          <a:off x="8858250" y="1764506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076" name="Text Box 30">
          <a:extLst>
            <a:ext uri="{FF2B5EF4-FFF2-40B4-BE49-F238E27FC236}">
              <a16:creationId xmlns:a16="http://schemas.microsoft.com/office/drawing/2014/main" id="{00000000-0008-0000-0400-000034040000}"/>
            </a:ext>
          </a:extLst>
        </xdr:cNvPr>
        <xdr:cNvSpPr txBox="1">
          <a:spLocks noChangeArrowheads="1"/>
        </xdr:cNvSpPr>
      </xdr:nvSpPr>
      <xdr:spPr bwMode="auto">
        <a:xfrm>
          <a:off x="8858250" y="1764506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077" name="Text Box 31">
          <a:extLst>
            <a:ext uri="{FF2B5EF4-FFF2-40B4-BE49-F238E27FC236}">
              <a16:creationId xmlns:a16="http://schemas.microsoft.com/office/drawing/2014/main" id="{00000000-0008-0000-0400-000035040000}"/>
            </a:ext>
          </a:extLst>
        </xdr:cNvPr>
        <xdr:cNvSpPr txBox="1">
          <a:spLocks noChangeArrowheads="1"/>
        </xdr:cNvSpPr>
      </xdr:nvSpPr>
      <xdr:spPr bwMode="auto">
        <a:xfrm>
          <a:off x="8858250" y="1764506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078" name="Text Box 32">
          <a:extLst>
            <a:ext uri="{FF2B5EF4-FFF2-40B4-BE49-F238E27FC236}">
              <a16:creationId xmlns:a16="http://schemas.microsoft.com/office/drawing/2014/main" id="{00000000-0008-0000-0400-000036040000}"/>
            </a:ext>
          </a:extLst>
        </xdr:cNvPr>
        <xdr:cNvSpPr txBox="1">
          <a:spLocks noChangeArrowheads="1"/>
        </xdr:cNvSpPr>
      </xdr:nvSpPr>
      <xdr:spPr bwMode="auto">
        <a:xfrm>
          <a:off x="8858250" y="1764506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079" name="Text Box 33">
          <a:extLst>
            <a:ext uri="{FF2B5EF4-FFF2-40B4-BE49-F238E27FC236}">
              <a16:creationId xmlns:a16="http://schemas.microsoft.com/office/drawing/2014/main" id="{00000000-0008-0000-0400-000037040000}"/>
            </a:ext>
          </a:extLst>
        </xdr:cNvPr>
        <xdr:cNvSpPr txBox="1">
          <a:spLocks noChangeArrowheads="1"/>
        </xdr:cNvSpPr>
      </xdr:nvSpPr>
      <xdr:spPr bwMode="auto">
        <a:xfrm>
          <a:off x="8858250" y="181975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080" name="Text Box 34">
          <a:extLst>
            <a:ext uri="{FF2B5EF4-FFF2-40B4-BE49-F238E27FC236}">
              <a16:creationId xmlns:a16="http://schemas.microsoft.com/office/drawing/2014/main" id="{00000000-0008-0000-0400-000038040000}"/>
            </a:ext>
          </a:extLst>
        </xdr:cNvPr>
        <xdr:cNvSpPr txBox="1">
          <a:spLocks noChangeArrowheads="1"/>
        </xdr:cNvSpPr>
      </xdr:nvSpPr>
      <xdr:spPr bwMode="auto">
        <a:xfrm>
          <a:off x="8858250" y="181975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081" name="Text Box 35">
          <a:extLst>
            <a:ext uri="{FF2B5EF4-FFF2-40B4-BE49-F238E27FC236}">
              <a16:creationId xmlns:a16="http://schemas.microsoft.com/office/drawing/2014/main" id="{00000000-0008-0000-0400-000039040000}"/>
            </a:ext>
          </a:extLst>
        </xdr:cNvPr>
        <xdr:cNvSpPr txBox="1">
          <a:spLocks noChangeArrowheads="1"/>
        </xdr:cNvSpPr>
      </xdr:nvSpPr>
      <xdr:spPr bwMode="auto">
        <a:xfrm>
          <a:off x="8858250" y="181975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082" name="Text Box 36">
          <a:extLst>
            <a:ext uri="{FF2B5EF4-FFF2-40B4-BE49-F238E27FC236}">
              <a16:creationId xmlns:a16="http://schemas.microsoft.com/office/drawing/2014/main" id="{00000000-0008-0000-0400-00003A040000}"/>
            </a:ext>
          </a:extLst>
        </xdr:cNvPr>
        <xdr:cNvSpPr txBox="1">
          <a:spLocks noChangeArrowheads="1"/>
        </xdr:cNvSpPr>
      </xdr:nvSpPr>
      <xdr:spPr bwMode="auto">
        <a:xfrm>
          <a:off x="8858250" y="1819751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083" name="Text Box 37">
          <a:extLst>
            <a:ext uri="{FF2B5EF4-FFF2-40B4-BE49-F238E27FC236}">
              <a16:creationId xmlns:a16="http://schemas.microsoft.com/office/drawing/2014/main" id="{00000000-0008-0000-0400-00003B040000}"/>
            </a:ext>
          </a:extLst>
        </xdr:cNvPr>
        <xdr:cNvSpPr txBox="1">
          <a:spLocks noChangeArrowheads="1"/>
        </xdr:cNvSpPr>
      </xdr:nvSpPr>
      <xdr:spPr bwMode="auto">
        <a:xfrm>
          <a:off x="8858250" y="18252757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1</xdr:col>
      <xdr:colOff>114300</xdr:colOff>
      <xdr:row>65</xdr:row>
      <xdr:rowOff>0</xdr:rowOff>
    </xdr:from>
    <xdr:to>
      <xdr:col>1</xdr:col>
      <xdr:colOff>2552700</xdr:colOff>
      <xdr:row>65</xdr:row>
      <xdr:rowOff>76200</xdr:rowOff>
    </xdr:to>
    <xdr:sp macro="" textlink="">
      <xdr:nvSpPr>
        <xdr:cNvPr id="935262" name="Text Box 328">
          <a:extLst>
            <a:ext uri="{FF2B5EF4-FFF2-40B4-BE49-F238E27FC236}">
              <a16:creationId xmlns:a16="http://schemas.microsoft.com/office/drawing/2014/main" id="{00000000-0008-0000-0400-00005E450E00}"/>
            </a:ext>
          </a:extLst>
        </xdr:cNvPr>
        <xdr:cNvSpPr txBox="1">
          <a:spLocks noChangeArrowheads="1"/>
        </xdr:cNvSpPr>
      </xdr:nvSpPr>
      <xdr:spPr bwMode="auto">
        <a:xfrm>
          <a:off x="54864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8" name="Text Box 17">
          <a:extLst>
            <a:ext uri="{FF2B5EF4-FFF2-40B4-BE49-F238E27FC236}">
              <a16:creationId xmlns:a16="http://schemas.microsoft.com/office/drawing/2014/main" id="{00000000-0008-0000-0400-000062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9" name="Text Box 18">
          <a:extLst>
            <a:ext uri="{FF2B5EF4-FFF2-40B4-BE49-F238E27FC236}">
              <a16:creationId xmlns:a16="http://schemas.microsoft.com/office/drawing/2014/main" id="{00000000-0008-0000-0400-000063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00" name="Text Box 19">
          <a:extLst>
            <a:ext uri="{FF2B5EF4-FFF2-40B4-BE49-F238E27FC236}">
              <a16:creationId xmlns:a16="http://schemas.microsoft.com/office/drawing/2014/main" id="{00000000-0008-0000-0400-000064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01" name="Text Box 20">
          <a:extLst>
            <a:ext uri="{FF2B5EF4-FFF2-40B4-BE49-F238E27FC236}">
              <a16:creationId xmlns:a16="http://schemas.microsoft.com/office/drawing/2014/main" id="{00000000-0008-0000-0400-000065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02" name="Text Box 21">
          <a:extLst>
            <a:ext uri="{FF2B5EF4-FFF2-40B4-BE49-F238E27FC236}">
              <a16:creationId xmlns:a16="http://schemas.microsoft.com/office/drawing/2014/main" id="{00000000-0008-0000-0400-000066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03" name="Text Box 22">
          <a:extLst>
            <a:ext uri="{FF2B5EF4-FFF2-40B4-BE49-F238E27FC236}">
              <a16:creationId xmlns:a16="http://schemas.microsoft.com/office/drawing/2014/main" id="{00000000-0008-0000-0400-000067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04" name="Text Box 23">
          <a:extLst>
            <a:ext uri="{FF2B5EF4-FFF2-40B4-BE49-F238E27FC236}">
              <a16:creationId xmlns:a16="http://schemas.microsoft.com/office/drawing/2014/main" id="{00000000-0008-0000-0400-000068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05" name="Text Box 25">
          <a:extLst>
            <a:ext uri="{FF2B5EF4-FFF2-40B4-BE49-F238E27FC236}">
              <a16:creationId xmlns:a16="http://schemas.microsoft.com/office/drawing/2014/main" id="{00000000-0008-0000-0400-000069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06" name="Text Box 26">
          <a:extLst>
            <a:ext uri="{FF2B5EF4-FFF2-40B4-BE49-F238E27FC236}">
              <a16:creationId xmlns:a16="http://schemas.microsoft.com/office/drawing/2014/main" id="{00000000-0008-0000-0400-00006A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07" name="Text Box 27">
          <a:extLst>
            <a:ext uri="{FF2B5EF4-FFF2-40B4-BE49-F238E27FC236}">
              <a16:creationId xmlns:a16="http://schemas.microsoft.com/office/drawing/2014/main" id="{00000000-0008-0000-0400-00006B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08" name="Text Box 28">
          <a:extLst>
            <a:ext uri="{FF2B5EF4-FFF2-40B4-BE49-F238E27FC236}">
              <a16:creationId xmlns:a16="http://schemas.microsoft.com/office/drawing/2014/main" id="{00000000-0008-0000-0400-00006C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09" name="Text Box 29">
          <a:extLst>
            <a:ext uri="{FF2B5EF4-FFF2-40B4-BE49-F238E27FC236}">
              <a16:creationId xmlns:a16="http://schemas.microsoft.com/office/drawing/2014/main" id="{00000000-0008-0000-0400-00006D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0" name="Text Box 30">
          <a:extLst>
            <a:ext uri="{FF2B5EF4-FFF2-40B4-BE49-F238E27FC236}">
              <a16:creationId xmlns:a16="http://schemas.microsoft.com/office/drawing/2014/main" id="{00000000-0008-0000-0400-00006E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1" name="Text Box 31">
          <a:extLst>
            <a:ext uri="{FF2B5EF4-FFF2-40B4-BE49-F238E27FC236}">
              <a16:creationId xmlns:a16="http://schemas.microsoft.com/office/drawing/2014/main" id="{00000000-0008-0000-0400-00006F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2" name="Text Box 32">
          <a:extLst>
            <a:ext uri="{FF2B5EF4-FFF2-40B4-BE49-F238E27FC236}">
              <a16:creationId xmlns:a16="http://schemas.microsoft.com/office/drawing/2014/main" id="{00000000-0008-0000-0400-000070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3" name="Text Box 33">
          <a:extLst>
            <a:ext uri="{FF2B5EF4-FFF2-40B4-BE49-F238E27FC236}">
              <a16:creationId xmlns:a16="http://schemas.microsoft.com/office/drawing/2014/main" id="{00000000-0008-0000-0400-000071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4" name="Text Box 34">
          <a:extLst>
            <a:ext uri="{FF2B5EF4-FFF2-40B4-BE49-F238E27FC236}">
              <a16:creationId xmlns:a16="http://schemas.microsoft.com/office/drawing/2014/main" id="{00000000-0008-0000-0400-000072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5" name="Text Box 35">
          <a:extLst>
            <a:ext uri="{FF2B5EF4-FFF2-40B4-BE49-F238E27FC236}">
              <a16:creationId xmlns:a16="http://schemas.microsoft.com/office/drawing/2014/main" id="{00000000-0008-0000-0400-000073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6" name="Text Box 36">
          <a:extLst>
            <a:ext uri="{FF2B5EF4-FFF2-40B4-BE49-F238E27FC236}">
              <a16:creationId xmlns:a16="http://schemas.microsoft.com/office/drawing/2014/main" id="{00000000-0008-0000-0400-000074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7" name="Text Box 37">
          <a:extLst>
            <a:ext uri="{FF2B5EF4-FFF2-40B4-BE49-F238E27FC236}">
              <a16:creationId xmlns:a16="http://schemas.microsoft.com/office/drawing/2014/main" id="{00000000-0008-0000-0400-000075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8" name="Text Box 38">
          <a:extLst>
            <a:ext uri="{FF2B5EF4-FFF2-40B4-BE49-F238E27FC236}">
              <a16:creationId xmlns:a16="http://schemas.microsoft.com/office/drawing/2014/main" id="{00000000-0008-0000-0400-000076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9" name="Text Box 39">
          <a:extLst>
            <a:ext uri="{FF2B5EF4-FFF2-40B4-BE49-F238E27FC236}">
              <a16:creationId xmlns:a16="http://schemas.microsoft.com/office/drawing/2014/main" id="{00000000-0008-0000-0400-000077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20" name="Text Box 40">
          <a:extLst>
            <a:ext uri="{FF2B5EF4-FFF2-40B4-BE49-F238E27FC236}">
              <a16:creationId xmlns:a16="http://schemas.microsoft.com/office/drawing/2014/main" id="{00000000-0008-0000-0400-000078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22" name="Text Box 17">
          <a:extLst>
            <a:ext uri="{FF2B5EF4-FFF2-40B4-BE49-F238E27FC236}">
              <a16:creationId xmlns:a16="http://schemas.microsoft.com/office/drawing/2014/main" id="{00000000-0008-0000-0400-00007A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23" name="Text Box 18">
          <a:extLst>
            <a:ext uri="{FF2B5EF4-FFF2-40B4-BE49-F238E27FC236}">
              <a16:creationId xmlns:a16="http://schemas.microsoft.com/office/drawing/2014/main" id="{00000000-0008-0000-0400-00007B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24" name="Text Box 19">
          <a:extLst>
            <a:ext uri="{FF2B5EF4-FFF2-40B4-BE49-F238E27FC236}">
              <a16:creationId xmlns:a16="http://schemas.microsoft.com/office/drawing/2014/main" id="{00000000-0008-0000-0400-00007C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25" name="Text Box 20">
          <a:extLst>
            <a:ext uri="{FF2B5EF4-FFF2-40B4-BE49-F238E27FC236}">
              <a16:creationId xmlns:a16="http://schemas.microsoft.com/office/drawing/2014/main" id="{00000000-0008-0000-0400-00007D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26" name="Text Box 21">
          <a:extLst>
            <a:ext uri="{FF2B5EF4-FFF2-40B4-BE49-F238E27FC236}">
              <a16:creationId xmlns:a16="http://schemas.microsoft.com/office/drawing/2014/main" id="{00000000-0008-0000-0400-00007E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27" name="Text Box 22">
          <a:extLst>
            <a:ext uri="{FF2B5EF4-FFF2-40B4-BE49-F238E27FC236}">
              <a16:creationId xmlns:a16="http://schemas.microsoft.com/office/drawing/2014/main" id="{00000000-0008-0000-0400-00007F000000}"/>
            </a:ext>
          </a:extLst>
        </xdr:cNvPr>
        <xdr:cNvSpPr txBox="1">
          <a:spLocks noChangeArrowheads="1"/>
        </xdr:cNvSpPr>
      </xdr:nvSpPr>
      <xdr:spPr bwMode="auto">
        <a:xfrm>
          <a:off x="9829800" y="490442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45" name="Text Box 17">
          <a:extLst>
            <a:ext uri="{FF2B5EF4-FFF2-40B4-BE49-F238E27FC236}">
              <a16:creationId xmlns:a16="http://schemas.microsoft.com/office/drawing/2014/main" id="{00000000-0008-0000-0400-000091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46" name="Text Box 18">
          <a:extLst>
            <a:ext uri="{FF2B5EF4-FFF2-40B4-BE49-F238E27FC236}">
              <a16:creationId xmlns:a16="http://schemas.microsoft.com/office/drawing/2014/main" id="{00000000-0008-0000-0400-000092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47" name="Text Box 19">
          <a:extLst>
            <a:ext uri="{FF2B5EF4-FFF2-40B4-BE49-F238E27FC236}">
              <a16:creationId xmlns:a16="http://schemas.microsoft.com/office/drawing/2014/main" id="{00000000-0008-0000-0400-000093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48" name="Text Box 20">
          <a:extLst>
            <a:ext uri="{FF2B5EF4-FFF2-40B4-BE49-F238E27FC236}">
              <a16:creationId xmlns:a16="http://schemas.microsoft.com/office/drawing/2014/main" id="{00000000-0008-0000-0400-000094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49" name="Text Box 21">
          <a:extLst>
            <a:ext uri="{FF2B5EF4-FFF2-40B4-BE49-F238E27FC236}">
              <a16:creationId xmlns:a16="http://schemas.microsoft.com/office/drawing/2014/main" id="{00000000-0008-0000-0400-000095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0" name="Text Box 22">
          <a:extLst>
            <a:ext uri="{FF2B5EF4-FFF2-40B4-BE49-F238E27FC236}">
              <a16:creationId xmlns:a16="http://schemas.microsoft.com/office/drawing/2014/main" id="{00000000-0008-0000-0400-000096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1" name="Text Box 23">
          <a:extLst>
            <a:ext uri="{FF2B5EF4-FFF2-40B4-BE49-F238E27FC236}">
              <a16:creationId xmlns:a16="http://schemas.microsoft.com/office/drawing/2014/main" id="{00000000-0008-0000-0400-000097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2" name="Text Box 25">
          <a:extLst>
            <a:ext uri="{FF2B5EF4-FFF2-40B4-BE49-F238E27FC236}">
              <a16:creationId xmlns:a16="http://schemas.microsoft.com/office/drawing/2014/main" id="{00000000-0008-0000-0400-000098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3" name="Text Box 26">
          <a:extLst>
            <a:ext uri="{FF2B5EF4-FFF2-40B4-BE49-F238E27FC236}">
              <a16:creationId xmlns:a16="http://schemas.microsoft.com/office/drawing/2014/main" id="{00000000-0008-0000-0400-000099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4" name="Text Box 27">
          <a:extLst>
            <a:ext uri="{FF2B5EF4-FFF2-40B4-BE49-F238E27FC236}">
              <a16:creationId xmlns:a16="http://schemas.microsoft.com/office/drawing/2014/main" id="{00000000-0008-0000-0400-00009A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5" name="Text Box 28">
          <a:extLst>
            <a:ext uri="{FF2B5EF4-FFF2-40B4-BE49-F238E27FC236}">
              <a16:creationId xmlns:a16="http://schemas.microsoft.com/office/drawing/2014/main" id="{00000000-0008-0000-0400-00009B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6" name="Text Box 29">
          <a:extLst>
            <a:ext uri="{FF2B5EF4-FFF2-40B4-BE49-F238E27FC236}">
              <a16:creationId xmlns:a16="http://schemas.microsoft.com/office/drawing/2014/main" id="{00000000-0008-0000-0400-00009C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7" name="Text Box 30">
          <a:extLst>
            <a:ext uri="{FF2B5EF4-FFF2-40B4-BE49-F238E27FC236}">
              <a16:creationId xmlns:a16="http://schemas.microsoft.com/office/drawing/2014/main" id="{00000000-0008-0000-0400-00009D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8" name="Text Box 31">
          <a:extLst>
            <a:ext uri="{FF2B5EF4-FFF2-40B4-BE49-F238E27FC236}">
              <a16:creationId xmlns:a16="http://schemas.microsoft.com/office/drawing/2014/main" id="{00000000-0008-0000-0400-00009E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9" name="Text Box 32">
          <a:extLst>
            <a:ext uri="{FF2B5EF4-FFF2-40B4-BE49-F238E27FC236}">
              <a16:creationId xmlns:a16="http://schemas.microsoft.com/office/drawing/2014/main" id="{00000000-0008-0000-0400-00009F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60" name="Text Box 33">
          <a:extLst>
            <a:ext uri="{FF2B5EF4-FFF2-40B4-BE49-F238E27FC236}">
              <a16:creationId xmlns:a16="http://schemas.microsoft.com/office/drawing/2014/main" id="{00000000-0008-0000-0400-0000A0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61" name="Text Box 34">
          <a:extLst>
            <a:ext uri="{FF2B5EF4-FFF2-40B4-BE49-F238E27FC236}">
              <a16:creationId xmlns:a16="http://schemas.microsoft.com/office/drawing/2014/main" id="{00000000-0008-0000-0400-0000A1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62" name="Text Box 35">
          <a:extLst>
            <a:ext uri="{FF2B5EF4-FFF2-40B4-BE49-F238E27FC236}">
              <a16:creationId xmlns:a16="http://schemas.microsoft.com/office/drawing/2014/main" id="{00000000-0008-0000-0400-0000A2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63" name="Text Box 36">
          <a:extLst>
            <a:ext uri="{FF2B5EF4-FFF2-40B4-BE49-F238E27FC236}">
              <a16:creationId xmlns:a16="http://schemas.microsoft.com/office/drawing/2014/main" id="{00000000-0008-0000-0400-0000A3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64" name="Text Box 37">
          <a:extLst>
            <a:ext uri="{FF2B5EF4-FFF2-40B4-BE49-F238E27FC236}">
              <a16:creationId xmlns:a16="http://schemas.microsoft.com/office/drawing/2014/main" id="{00000000-0008-0000-0400-0000A4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65" name="Text Box 38">
          <a:extLst>
            <a:ext uri="{FF2B5EF4-FFF2-40B4-BE49-F238E27FC236}">
              <a16:creationId xmlns:a16="http://schemas.microsoft.com/office/drawing/2014/main" id="{00000000-0008-0000-0400-0000A5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66" name="Text Box 39">
          <a:extLst>
            <a:ext uri="{FF2B5EF4-FFF2-40B4-BE49-F238E27FC236}">
              <a16:creationId xmlns:a16="http://schemas.microsoft.com/office/drawing/2014/main" id="{00000000-0008-0000-0400-0000A6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67" name="Text Box 40">
          <a:extLst>
            <a:ext uri="{FF2B5EF4-FFF2-40B4-BE49-F238E27FC236}">
              <a16:creationId xmlns:a16="http://schemas.microsoft.com/office/drawing/2014/main" id="{00000000-0008-0000-0400-0000A7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68" name="Text Box 17">
          <a:extLst>
            <a:ext uri="{FF2B5EF4-FFF2-40B4-BE49-F238E27FC236}">
              <a16:creationId xmlns:a16="http://schemas.microsoft.com/office/drawing/2014/main" id="{00000000-0008-0000-0400-0000A8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69" name="Text Box 18">
          <a:extLst>
            <a:ext uri="{FF2B5EF4-FFF2-40B4-BE49-F238E27FC236}">
              <a16:creationId xmlns:a16="http://schemas.microsoft.com/office/drawing/2014/main" id="{00000000-0008-0000-0400-0000A9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0" name="Text Box 19">
          <a:extLst>
            <a:ext uri="{FF2B5EF4-FFF2-40B4-BE49-F238E27FC236}">
              <a16:creationId xmlns:a16="http://schemas.microsoft.com/office/drawing/2014/main" id="{00000000-0008-0000-0400-0000AA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1" name="Text Box 20">
          <a:extLst>
            <a:ext uri="{FF2B5EF4-FFF2-40B4-BE49-F238E27FC236}">
              <a16:creationId xmlns:a16="http://schemas.microsoft.com/office/drawing/2014/main" id="{00000000-0008-0000-0400-0000AB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2" name="Text Box 21">
          <a:extLst>
            <a:ext uri="{FF2B5EF4-FFF2-40B4-BE49-F238E27FC236}">
              <a16:creationId xmlns:a16="http://schemas.microsoft.com/office/drawing/2014/main" id="{00000000-0008-0000-0400-0000AC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3" name="Text Box 22">
          <a:extLst>
            <a:ext uri="{FF2B5EF4-FFF2-40B4-BE49-F238E27FC236}">
              <a16:creationId xmlns:a16="http://schemas.microsoft.com/office/drawing/2014/main" id="{00000000-0008-0000-0400-0000AD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4" name="Text Box 23">
          <a:extLst>
            <a:ext uri="{FF2B5EF4-FFF2-40B4-BE49-F238E27FC236}">
              <a16:creationId xmlns:a16="http://schemas.microsoft.com/office/drawing/2014/main" id="{00000000-0008-0000-0400-0000AE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5" name="Text Box 25">
          <a:extLst>
            <a:ext uri="{FF2B5EF4-FFF2-40B4-BE49-F238E27FC236}">
              <a16:creationId xmlns:a16="http://schemas.microsoft.com/office/drawing/2014/main" id="{00000000-0008-0000-0400-0000AF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6" name="Text Box 26">
          <a:extLst>
            <a:ext uri="{FF2B5EF4-FFF2-40B4-BE49-F238E27FC236}">
              <a16:creationId xmlns:a16="http://schemas.microsoft.com/office/drawing/2014/main" id="{00000000-0008-0000-0400-0000B0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7" name="Text Box 27">
          <a:extLst>
            <a:ext uri="{FF2B5EF4-FFF2-40B4-BE49-F238E27FC236}">
              <a16:creationId xmlns:a16="http://schemas.microsoft.com/office/drawing/2014/main" id="{00000000-0008-0000-0400-0000B1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8" name="Text Box 28">
          <a:extLst>
            <a:ext uri="{FF2B5EF4-FFF2-40B4-BE49-F238E27FC236}">
              <a16:creationId xmlns:a16="http://schemas.microsoft.com/office/drawing/2014/main" id="{00000000-0008-0000-0400-0000B2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9" name="Text Box 29">
          <a:extLst>
            <a:ext uri="{FF2B5EF4-FFF2-40B4-BE49-F238E27FC236}">
              <a16:creationId xmlns:a16="http://schemas.microsoft.com/office/drawing/2014/main" id="{00000000-0008-0000-0400-0000B3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0" name="Text Box 30">
          <a:extLst>
            <a:ext uri="{FF2B5EF4-FFF2-40B4-BE49-F238E27FC236}">
              <a16:creationId xmlns:a16="http://schemas.microsoft.com/office/drawing/2014/main" id="{00000000-0008-0000-0400-0000B4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1" name="Text Box 31">
          <a:extLst>
            <a:ext uri="{FF2B5EF4-FFF2-40B4-BE49-F238E27FC236}">
              <a16:creationId xmlns:a16="http://schemas.microsoft.com/office/drawing/2014/main" id="{00000000-0008-0000-0400-0000B5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2" name="Text Box 32">
          <a:extLst>
            <a:ext uri="{FF2B5EF4-FFF2-40B4-BE49-F238E27FC236}">
              <a16:creationId xmlns:a16="http://schemas.microsoft.com/office/drawing/2014/main" id="{00000000-0008-0000-0400-0000B6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3" name="Text Box 33">
          <a:extLst>
            <a:ext uri="{FF2B5EF4-FFF2-40B4-BE49-F238E27FC236}">
              <a16:creationId xmlns:a16="http://schemas.microsoft.com/office/drawing/2014/main" id="{00000000-0008-0000-0400-0000B7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4" name="Text Box 34">
          <a:extLst>
            <a:ext uri="{FF2B5EF4-FFF2-40B4-BE49-F238E27FC236}">
              <a16:creationId xmlns:a16="http://schemas.microsoft.com/office/drawing/2014/main" id="{00000000-0008-0000-0400-0000B8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5" name="Text Box 35">
          <a:extLst>
            <a:ext uri="{FF2B5EF4-FFF2-40B4-BE49-F238E27FC236}">
              <a16:creationId xmlns:a16="http://schemas.microsoft.com/office/drawing/2014/main" id="{00000000-0008-0000-0400-0000B9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6" name="Text Box 36">
          <a:extLst>
            <a:ext uri="{FF2B5EF4-FFF2-40B4-BE49-F238E27FC236}">
              <a16:creationId xmlns:a16="http://schemas.microsoft.com/office/drawing/2014/main" id="{00000000-0008-0000-0400-0000BA000000}"/>
            </a:ext>
          </a:extLst>
        </xdr:cNvPr>
        <xdr:cNvSpPr txBox="1">
          <a:spLocks noChangeArrowheads="1"/>
        </xdr:cNvSpPr>
      </xdr:nvSpPr>
      <xdr:spPr bwMode="auto">
        <a:xfrm>
          <a:off x="9829800" y="49882425"/>
          <a:ext cx="2266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87" name="Text Box 17">
          <a:extLst>
            <a:ext uri="{FF2B5EF4-FFF2-40B4-BE49-F238E27FC236}">
              <a16:creationId xmlns:a16="http://schemas.microsoft.com/office/drawing/2014/main" id="{00000000-0008-0000-0400-0000BB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88" name="Text Box 18">
          <a:extLst>
            <a:ext uri="{FF2B5EF4-FFF2-40B4-BE49-F238E27FC236}">
              <a16:creationId xmlns:a16="http://schemas.microsoft.com/office/drawing/2014/main" id="{00000000-0008-0000-0400-0000BC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89" name="Text Box 19">
          <a:extLst>
            <a:ext uri="{FF2B5EF4-FFF2-40B4-BE49-F238E27FC236}">
              <a16:creationId xmlns:a16="http://schemas.microsoft.com/office/drawing/2014/main" id="{00000000-0008-0000-0400-0000BD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0" name="Text Box 20">
          <a:extLst>
            <a:ext uri="{FF2B5EF4-FFF2-40B4-BE49-F238E27FC236}">
              <a16:creationId xmlns:a16="http://schemas.microsoft.com/office/drawing/2014/main" id="{00000000-0008-0000-0400-0000BE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1" name="Text Box 21">
          <a:extLst>
            <a:ext uri="{FF2B5EF4-FFF2-40B4-BE49-F238E27FC236}">
              <a16:creationId xmlns:a16="http://schemas.microsoft.com/office/drawing/2014/main" id="{00000000-0008-0000-0400-0000BF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2" name="Text Box 22">
          <a:extLst>
            <a:ext uri="{FF2B5EF4-FFF2-40B4-BE49-F238E27FC236}">
              <a16:creationId xmlns:a16="http://schemas.microsoft.com/office/drawing/2014/main" id="{00000000-0008-0000-0400-0000C0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3" name="Text Box 23">
          <a:extLst>
            <a:ext uri="{FF2B5EF4-FFF2-40B4-BE49-F238E27FC236}">
              <a16:creationId xmlns:a16="http://schemas.microsoft.com/office/drawing/2014/main" id="{00000000-0008-0000-0400-0000C1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4" name="Text Box 25">
          <a:extLst>
            <a:ext uri="{FF2B5EF4-FFF2-40B4-BE49-F238E27FC236}">
              <a16:creationId xmlns:a16="http://schemas.microsoft.com/office/drawing/2014/main" id="{00000000-0008-0000-0400-0000C2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5" name="Text Box 26">
          <a:extLst>
            <a:ext uri="{FF2B5EF4-FFF2-40B4-BE49-F238E27FC236}">
              <a16:creationId xmlns:a16="http://schemas.microsoft.com/office/drawing/2014/main" id="{00000000-0008-0000-0400-0000C3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6" name="Text Box 27">
          <a:extLst>
            <a:ext uri="{FF2B5EF4-FFF2-40B4-BE49-F238E27FC236}">
              <a16:creationId xmlns:a16="http://schemas.microsoft.com/office/drawing/2014/main" id="{00000000-0008-0000-0400-0000C4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7" name="Text Box 28">
          <a:extLst>
            <a:ext uri="{FF2B5EF4-FFF2-40B4-BE49-F238E27FC236}">
              <a16:creationId xmlns:a16="http://schemas.microsoft.com/office/drawing/2014/main" id="{00000000-0008-0000-0400-0000C5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8" name="Text Box 29">
          <a:extLst>
            <a:ext uri="{FF2B5EF4-FFF2-40B4-BE49-F238E27FC236}">
              <a16:creationId xmlns:a16="http://schemas.microsoft.com/office/drawing/2014/main" id="{00000000-0008-0000-0400-0000C6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9" name="Text Box 30">
          <a:extLst>
            <a:ext uri="{FF2B5EF4-FFF2-40B4-BE49-F238E27FC236}">
              <a16:creationId xmlns:a16="http://schemas.microsoft.com/office/drawing/2014/main" id="{00000000-0008-0000-0400-0000C7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0" name="Text Box 31">
          <a:extLst>
            <a:ext uri="{FF2B5EF4-FFF2-40B4-BE49-F238E27FC236}">
              <a16:creationId xmlns:a16="http://schemas.microsoft.com/office/drawing/2014/main" id="{00000000-0008-0000-0400-0000C8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1" name="Text Box 32">
          <a:extLst>
            <a:ext uri="{FF2B5EF4-FFF2-40B4-BE49-F238E27FC236}">
              <a16:creationId xmlns:a16="http://schemas.microsoft.com/office/drawing/2014/main" id="{00000000-0008-0000-0400-0000C9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2" name="Text Box 33">
          <a:extLst>
            <a:ext uri="{FF2B5EF4-FFF2-40B4-BE49-F238E27FC236}">
              <a16:creationId xmlns:a16="http://schemas.microsoft.com/office/drawing/2014/main" id="{00000000-0008-0000-0400-0000CA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3" name="Text Box 34">
          <a:extLst>
            <a:ext uri="{FF2B5EF4-FFF2-40B4-BE49-F238E27FC236}">
              <a16:creationId xmlns:a16="http://schemas.microsoft.com/office/drawing/2014/main" id="{00000000-0008-0000-0400-0000CB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4" name="Text Box 35">
          <a:extLst>
            <a:ext uri="{FF2B5EF4-FFF2-40B4-BE49-F238E27FC236}">
              <a16:creationId xmlns:a16="http://schemas.microsoft.com/office/drawing/2014/main" id="{00000000-0008-0000-0400-0000CC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5" name="Text Box 36">
          <a:extLst>
            <a:ext uri="{FF2B5EF4-FFF2-40B4-BE49-F238E27FC236}">
              <a16:creationId xmlns:a16="http://schemas.microsoft.com/office/drawing/2014/main" id="{00000000-0008-0000-0400-0000CD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6" name="Text Box 37">
          <a:extLst>
            <a:ext uri="{FF2B5EF4-FFF2-40B4-BE49-F238E27FC236}">
              <a16:creationId xmlns:a16="http://schemas.microsoft.com/office/drawing/2014/main" id="{00000000-0008-0000-0400-0000CE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7" name="Text Box 38">
          <a:extLst>
            <a:ext uri="{FF2B5EF4-FFF2-40B4-BE49-F238E27FC236}">
              <a16:creationId xmlns:a16="http://schemas.microsoft.com/office/drawing/2014/main" id="{00000000-0008-0000-0400-0000CF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8" name="Text Box 39">
          <a:extLst>
            <a:ext uri="{FF2B5EF4-FFF2-40B4-BE49-F238E27FC236}">
              <a16:creationId xmlns:a16="http://schemas.microsoft.com/office/drawing/2014/main" id="{00000000-0008-0000-0400-0000D0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9" name="Text Box 40">
          <a:extLst>
            <a:ext uri="{FF2B5EF4-FFF2-40B4-BE49-F238E27FC236}">
              <a16:creationId xmlns:a16="http://schemas.microsoft.com/office/drawing/2014/main" id="{00000000-0008-0000-0400-0000D1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60960</xdr:rowOff>
    </xdr:to>
    <xdr:sp macro="" textlink="">
      <xdr:nvSpPr>
        <xdr:cNvPr id="935357" name="Text Box 257">
          <a:extLst>
            <a:ext uri="{FF2B5EF4-FFF2-40B4-BE49-F238E27FC236}">
              <a16:creationId xmlns:a16="http://schemas.microsoft.com/office/drawing/2014/main" id="{00000000-0008-0000-0400-0000BD45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60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1" name="Text Box 17">
          <a:extLst>
            <a:ext uri="{FF2B5EF4-FFF2-40B4-BE49-F238E27FC236}">
              <a16:creationId xmlns:a16="http://schemas.microsoft.com/office/drawing/2014/main" id="{00000000-0008-0000-0400-0000D3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2" name="Text Box 18">
          <a:extLst>
            <a:ext uri="{FF2B5EF4-FFF2-40B4-BE49-F238E27FC236}">
              <a16:creationId xmlns:a16="http://schemas.microsoft.com/office/drawing/2014/main" id="{00000000-0008-0000-0400-0000D4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3" name="Text Box 19">
          <a:extLst>
            <a:ext uri="{FF2B5EF4-FFF2-40B4-BE49-F238E27FC236}">
              <a16:creationId xmlns:a16="http://schemas.microsoft.com/office/drawing/2014/main" id="{00000000-0008-0000-0400-0000D5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4" name="Text Box 20">
          <a:extLst>
            <a:ext uri="{FF2B5EF4-FFF2-40B4-BE49-F238E27FC236}">
              <a16:creationId xmlns:a16="http://schemas.microsoft.com/office/drawing/2014/main" id="{00000000-0008-0000-0400-0000D6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5" name="Text Box 21">
          <a:extLst>
            <a:ext uri="{FF2B5EF4-FFF2-40B4-BE49-F238E27FC236}">
              <a16:creationId xmlns:a16="http://schemas.microsoft.com/office/drawing/2014/main" id="{00000000-0008-0000-0400-0000D7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6" name="Text Box 22">
          <a:extLst>
            <a:ext uri="{FF2B5EF4-FFF2-40B4-BE49-F238E27FC236}">
              <a16:creationId xmlns:a16="http://schemas.microsoft.com/office/drawing/2014/main" id="{00000000-0008-0000-0400-0000D8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7" name="Text Box 23">
          <a:extLst>
            <a:ext uri="{FF2B5EF4-FFF2-40B4-BE49-F238E27FC236}">
              <a16:creationId xmlns:a16="http://schemas.microsoft.com/office/drawing/2014/main" id="{00000000-0008-0000-0400-0000D9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8" name="Text Box 25">
          <a:extLst>
            <a:ext uri="{FF2B5EF4-FFF2-40B4-BE49-F238E27FC236}">
              <a16:creationId xmlns:a16="http://schemas.microsoft.com/office/drawing/2014/main" id="{00000000-0008-0000-0400-0000DA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9" name="Text Box 26">
          <a:extLst>
            <a:ext uri="{FF2B5EF4-FFF2-40B4-BE49-F238E27FC236}">
              <a16:creationId xmlns:a16="http://schemas.microsoft.com/office/drawing/2014/main" id="{00000000-0008-0000-0400-0000DB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0" name="Text Box 27">
          <a:extLst>
            <a:ext uri="{FF2B5EF4-FFF2-40B4-BE49-F238E27FC236}">
              <a16:creationId xmlns:a16="http://schemas.microsoft.com/office/drawing/2014/main" id="{00000000-0008-0000-0400-0000DC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1" name="Text Box 28">
          <a:extLst>
            <a:ext uri="{FF2B5EF4-FFF2-40B4-BE49-F238E27FC236}">
              <a16:creationId xmlns:a16="http://schemas.microsoft.com/office/drawing/2014/main" id="{00000000-0008-0000-0400-0000DD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2" name="Text Box 29">
          <a:extLst>
            <a:ext uri="{FF2B5EF4-FFF2-40B4-BE49-F238E27FC236}">
              <a16:creationId xmlns:a16="http://schemas.microsoft.com/office/drawing/2014/main" id="{00000000-0008-0000-0400-0000DE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3" name="Text Box 30">
          <a:extLst>
            <a:ext uri="{FF2B5EF4-FFF2-40B4-BE49-F238E27FC236}">
              <a16:creationId xmlns:a16="http://schemas.microsoft.com/office/drawing/2014/main" id="{00000000-0008-0000-0400-0000DF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4" name="Text Box 31">
          <a:extLst>
            <a:ext uri="{FF2B5EF4-FFF2-40B4-BE49-F238E27FC236}">
              <a16:creationId xmlns:a16="http://schemas.microsoft.com/office/drawing/2014/main" id="{00000000-0008-0000-0400-0000E0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5" name="Text Box 32">
          <a:extLst>
            <a:ext uri="{FF2B5EF4-FFF2-40B4-BE49-F238E27FC236}">
              <a16:creationId xmlns:a16="http://schemas.microsoft.com/office/drawing/2014/main" id="{00000000-0008-0000-0400-0000E1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6" name="Text Box 33">
          <a:extLst>
            <a:ext uri="{FF2B5EF4-FFF2-40B4-BE49-F238E27FC236}">
              <a16:creationId xmlns:a16="http://schemas.microsoft.com/office/drawing/2014/main" id="{00000000-0008-0000-0400-0000E2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7" name="Text Box 34">
          <a:extLst>
            <a:ext uri="{FF2B5EF4-FFF2-40B4-BE49-F238E27FC236}">
              <a16:creationId xmlns:a16="http://schemas.microsoft.com/office/drawing/2014/main" id="{00000000-0008-0000-0400-0000E3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8" name="Text Box 35">
          <a:extLst>
            <a:ext uri="{FF2B5EF4-FFF2-40B4-BE49-F238E27FC236}">
              <a16:creationId xmlns:a16="http://schemas.microsoft.com/office/drawing/2014/main" id="{00000000-0008-0000-0400-0000E4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9" name="Text Box 36">
          <a:extLst>
            <a:ext uri="{FF2B5EF4-FFF2-40B4-BE49-F238E27FC236}">
              <a16:creationId xmlns:a16="http://schemas.microsoft.com/office/drawing/2014/main" id="{00000000-0008-0000-0400-0000E5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30" name="Text Box 37">
          <a:extLst>
            <a:ext uri="{FF2B5EF4-FFF2-40B4-BE49-F238E27FC236}">
              <a16:creationId xmlns:a16="http://schemas.microsoft.com/office/drawing/2014/main" id="{00000000-0008-0000-0400-0000E6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31" name="Text Box 38">
          <a:extLst>
            <a:ext uri="{FF2B5EF4-FFF2-40B4-BE49-F238E27FC236}">
              <a16:creationId xmlns:a16="http://schemas.microsoft.com/office/drawing/2014/main" id="{00000000-0008-0000-0400-0000E7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32" name="Text Box 39">
          <a:extLst>
            <a:ext uri="{FF2B5EF4-FFF2-40B4-BE49-F238E27FC236}">
              <a16:creationId xmlns:a16="http://schemas.microsoft.com/office/drawing/2014/main" id="{00000000-0008-0000-0400-0000E8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33" name="Text Box 40">
          <a:extLst>
            <a:ext uri="{FF2B5EF4-FFF2-40B4-BE49-F238E27FC236}">
              <a16:creationId xmlns:a16="http://schemas.microsoft.com/office/drawing/2014/main" id="{00000000-0008-0000-0400-0000E9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76200</xdr:rowOff>
    </xdr:to>
    <xdr:sp macro="" textlink="">
      <xdr:nvSpPr>
        <xdr:cNvPr id="935381" name="Text Box 281">
          <a:extLst>
            <a:ext uri="{FF2B5EF4-FFF2-40B4-BE49-F238E27FC236}">
              <a16:creationId xmlns:a16="http://schemas.microsoft.com/office/drawing/2014/main" id="{00000000-0008-0000-0400-0000D545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35" name="Text Box 17">
          <a:extLst>
            <a:ext uri="{FF2B5EF4-FFF2-40B4-BE49-F238E27FC236}">
              <a16:creationId xmlns:a16="http://schemas.microsoft.com/office/drawing/2014/main" id="{00000000-0008-0000-0400-0000EB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36" name="Text Box 18">
          <a:extLst>
            <a:ext uri="{FF2B5EF4-FFF2-40B4-BE49-F238E27FC236}">
              <a16:creationId xmlns:a16="http://schemas.microsoft.com/office/drawing/2014/main" id="{00000000-0008-0000-0400-0000EC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37" name="Text Box 19">
          <a:extLst>
            <a:ext uri="{FF2B5EF4-FFF2-40B4-BE49-F238E27FC236}">
              <a16:creationId xmlns:a16="http://schemas.microsoft.com/office/drawing/2014/main" id="{00000000-0008-0000-0400-0000ED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38" name="Text Box 20">
          <a:extLst>
            <a:ext uri="{FF2B5EF4-FFF2-40B4-BE49-F238E27FC236}">
              <a16:creationId xmlns:a16="http://schemas.microsoft.com/office/drawing/2014/main" id="{00000000-0008-0000-0400-0000EE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39" name="Text Box 21">
          <a:extLst>
            <a:ext uri="{FF2B5EF4-FFF2-40B4-BE49-F238E27FC236}">
              <a16:creationId xmlns:a16="http://schemas.microsoft.com/office/drawing/2014/main" id="{00000000-0008-0000-0400-0000EF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40" name="Text Box 22">
          <a:extLst>
            <a:ext uri="{FF2B5EF4-FFF2-40B4-BE49-F238E27FC236}">
              <a16:creationId xmlns:a16="http://schemas.microsoft.com/office/drawing/2014/main" id="{00000000-0008-0000-0400-0000F0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41" name="Text Box 23">
          <a:extLst>
            <a:ext uri="{FF2B5EF4-FFF2-40B4-BE49-F238E27FC236}">
              <a16:creationId xmlns:a16="http://schemas.microsoft.com/office/drawing/2014/main" id="{00000000-0008-0000-0400-0000F1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42" name="Text Box 25">
          <a:extLst>
            <a:ext uri="{FF2B5EF4-FFF2-40B4-BE49-F238E27FC236}">
              <a16:creationId xmlns:a16="http://schemas.microsoft.com/office/drawing/2014/main" id="{00000000-0008-0000-0400-0000F2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43" name="Text Box 26">
          <a:extLst>
            <a:ext uri="{FF2B5EF4-FFF2-40B4-BE49-F238E27FC236}">
              <a16:creationId xmlns:a16="http://schemas.microsoft.com/office/drawing/2014/main" id="{00000000-0008-0000-0400-0000F3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44" name="Text Box 27">
          <a:extLst>
            <a:ext uri="{FF2B5EF4-FFF2-40B4-BE49-F238E27FC236}">
              <a16:creationId xmlns:a16="http://schemas.microsoft.com/office/drawing/2014/main" id="{00000000-0008-0000-0400-0000F4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45" name="Text Box 28">
          <a:extLst>
            <a:ext uri="{FF2B5EF4-FFF2-40B4-BE49-F238E27FC236}">
              <a16:creationId xmlns:a16="http://schemas.microsoft.com/office/drawing/2014/main" id="{00000000-0008-0000-0400-0000F5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46" name="Text Box 29">
          <a:extLst>
            <a:ext uri="{FF2B5EF4-FFF2-40B4-BE49-F238E27FC236}">
              <a16:creationId xmlns:a16="http://schemas.microsoft.com/office/drawing/2014/main" id="{00000000-0008-0000-0400-0000F6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47" name="Text Box 30">
          <a:extLst>
            <a:ext uri="{FF2B5EF4-FFF2-40B4-BE49-F238E27FC236}">
              <a16:creationId xmlns:a16="http://schemas.microsoft.com/office/drawing/2014/main" id="{00000000-0008-0000-0400-0000F7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48" name="Text Box 31">
          <a:extLst>
            <a:ext uri="{FF2B5EF4-FFF2-40B4-BE49-F238E27FC236}">
              <a16:creationId xmlns:a16="http://schemas.microsoft.com/office/drawing/2014/main" id="{00000000-0008-0000-0400-0000F8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49" name="Text Box 32">
          <a:extLst>
            <a:ext uri="{FF2B5EF4-FFF2-40B4-BE49-F238E27FC236}">
              <a16:creationId xmlns:a16="http://schemas.microsoft.com/office/drawing/2014/main" id="{00000000-0008-0000-0400-0000F9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50" name="Text Box 33">
          <a:extLst>
            <a:ext uri="{FF2B5EF4-FFF2-40B4-BE49-F238E27FC236}">
              <a16:creationId xmlns:a16="http://schemas.microsoft.com/office/drawing/2014/main" id="{00000000-0008-0000-0400-0000FA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51" name="Text Box 34">
          <a:extLst>
            <a:ext uri="{FF2B5EF4-FFF2-40B4-BE49-F238E27FC236}">
              <a16:creationId xmlns:a16="http://schemas.microsoft.com/office/drawing/2014/main" id="{00000000-0008-0000-0400-0000FB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52" name="Text Box 35">
          <a:extLst>
            <a:ext uri="{FF2B5EF4-FFF2-40B4-BE49-F238E27FC236}">
              <a16:creationId xmlns:a16="http://schemas.microsoft.com/office/drawing/2014/main" id="{00000000-0008-0000-0400-0000FC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53" name="Text Box 36">
          <a:extLst>
            <a:ext uri="{FF2B5EF4-FFF2-40B4-BE49-F238E27FC236}">
              <a16:creationId xmlns:a16="http://schemas.microsoft.com/office/drawing/2014/main" id="{00000000-0008-0000-0400-0000FD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54" name="Text Box 37">
          <a:extLst>
            <a:ext uri="{FF2B5EF4-FFF2-40B4-BE49-F238E27FC236}">
              <a16:creationId xmlns:a16="http://schemas.microsoft.com/office/drawing/2014/main" id="{00000000-0008-0000-0400-0000FE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55" name="Text Box 38">
          <a:extLst>
            <a:ext uri="{FF2B5EF4-FFF2-40B4-BE49-F238E27FC236}">
              <a16:creationId xmlns:a16="http://schemas.microsoft.com/office/drawing/2014/main" id="{00000000-0008-0000-0400-0000FF0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56" name="Text Box 39">
          <a:extLst>
            <a:ext uri="{FF2B5EF4-FFF2-40B4-BE49-F238E27FC236}">
              <a16:creationId xmlns:a16="http://schemas.microsoft.com/office/drawing/2014/main" id="{00000000-0008-0000-0400-000000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57" name="Text Box 40">
          <a:extLst>
            <a:ext uri="{FF2B5EF4-FFF2-40B4-BE49-F238E27FC236}">
              <a16:creationId xmlns:a16="http://schemas.microsoft.com/office/drawing/2014/main" id="{00000000-0008-0000-0400-000001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58" name="Text Box 17">
          <a:extLst>
            <a:ext uri="{FF2B5EF4-FFF2-40B4-BE49-F238E27FC236}">
              <a16:creationId xmlns:a16="http://schemas.microsoft.com/office/drawing/2014/main" id="{00000000-0008-0000-0400-000002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59" name="Text Box 18">
          <a:extLst>
            <a:ext uri="{FF2B5EF4-FFF2-40B4-BE49-F238E27FC236}">
              <a16:creationId xmlns:a16="http://schemas.microsoft.com/office/drawing/2014/main" id="{00000000-0008-0000-0400-000003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60" name="Text Box 19">
          <a:extLst>
            <a:ext uri="{FF2B5EF4-FFF2-40B4-BE49-F238E27FC236}">
              <a16:creationId xmlns:a16="http://schemas.microsoft.com/office/drawing/2014/main" id="{00000000-0008-0000-0400-000004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61" name="Text Box 20">
          <a:extLst>
            <a:ext uri="{FF2B5EF4-FFF2-40B4-BE49-F238E27FC236}">
              <a16:creationId xmlns:a16="http://schemas.microsoft.com/office/drawing/2014/main" id="{00000000-0008-0000-0400-000005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62" name="Text Box 21">
          <a:extLst>
            <a:ext uri="{FF2B5EF4-FFF2-40B4-BE49-F238E27FC236}">
              <a16:creationId xmlns:a16="http://schemas.microsoft.com/office/drawing/2014/main" id="{00000000-0008-0000-0400-000006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63" name="Text Box 22">
          <a:extLst>
            <a:ext uri="{FF2B5EF4-FFF2-40B4-BE49-F238E27FC236}">
              <a16:creationId xmlns:a16="http://schemas.microsoft.com/office/drawing/2014/main" id="{00000000-0008-0000-0400-000007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64" name="Text Box 23">
          <a:extLst>
            <a:ext uri="{FF2B5EF4-FFF2-40B4-BE49-F238E27FC236}">
              <a16:creationId xmlns:a16="http://schemas.microsoft.com/office/drawing/2014/main" id="{00000000-0008-0000-0400-000008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65" name="Text Box 25">
          <a:extLst>
            <a:ext uri="{FF2B5EF4-FFF2-40B4-BE49-F238E27FC236}">
              <a16:creationId xmlns:a16="http://schemas.microsoft.com/office/drawing/2014/main" id="{00000000-0008-0000-0400-000009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66" name="Text Box 26">
          <a:extLst>
            <a:ext uri="{FF2B5EF4-FFF2-40B4-BE49-F238E27FC236}">
              <a16:creationId xmlns:a16="http://schemas.microsoft.com/office/drawing/2014/main" id="{00000000-0008-0000-0400-00000A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67" name="Text Box 27">
          <a:extLst>
            <a:ext uri="{FF2B5EF4-FFF2-40B4-BE49-F238E27FC236}">
              <a16:creationId xmlns:a16="http://schemas.microsoft.com/office/drawing/2014/main" id="{00000000-0008-0000-0400-00000B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68" name="Text Box 28">
          <a:extLst>
            <a:ext uri="{FF2B5EF4-FFF2-40B4-BE49-F238E27FC236}">
              <a16:creationId xmlns:a16="http://schemas.microsoft.com/office/drawing/2014/main" id="{00000000-0008-0000-0400-00000C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69" name="Text Box 29">
          <a:extLst>
            <a:ext uri="{FF2B5EF4-FFF2-40B4-BE49-F238E27FC236}">
              <a16:creationId xmlns:a16="http://schemas.microsoft.com/office/drawing/2014/main" id="{00000000-0008-0000-0400-00000D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70" name="Text Box 30">
          <a:extLst>
            <a:ext uri="{FF2B5EF4-FFF2-40B4-BE49-F238E27FC236}">
              <a16:creationId xmlns:a16="http://schemas.microsoft.com/office/drawing/2014/main" id="{00000000-0008-0000-0400-00000E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71" name="Text Box 31">
          <a:extLst>
            <a:ext uri="{FF2B5EF4-FFF2-40B4-BE49-F238E27FC236}">
              <a16:creationId xmlns:a16="http://schemas.microsoft.com/office/drawing/2014/main" id="{00000000-0008-0000-0400-00000F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72" name="Text Box 32">
          <a:extLst>
            <a:ext uri="{FF2B5EF4-FFF2-40B4-BE49-F238E27FC236}">
              <a16:creationId xmlns:a16="http://schemas.microsoft.com/office/drawing/2014/main" id="{00000000-0008-0000-0400-000010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73" name="Text Box 33">
          <a:extLst>
            <a:ext uri="{FF2B5EF4-FFF2-40B4-BE49-F238E27FC236}">
              <a16:creationId xmlns:a16="http://schemas.microsoft.com/office/drawing/2014/main" id="{00000000-0008-0000-0400-000011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74" name="Text Box 34">
          <a:extLst>
            <a:ext uri="{FF2B5EF4-FFF2-40B4-BE49-F238E27FC236}">
              <a16:creationId xmlns:a16="http://schemas.microsoft.com/office/drawing/2014/main" id="{00000000-0008-0000-0400-000012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75" name="Text Box 35">
          <a:extLst>
            <a:ext uri="{FF2B5EF4-FFF2-40B4-BE49-F238E27FC236}">
              <a16:creationId xmlns:a16="http://schemas.microsoft.com/office/drawing/2014/main" id="{00000000-0008-0000-0400-000013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76" name="Text Box 36">
          <a:extLst>
            <a:ext uri="{FF2B5EF4-FFF2-40B4-BE49-F238E27FC236}">
              <a16:creationId xmlns:a16="http://schemas.microsoft.com/office/drawing/2014/main" id="{00000000-0008-0000-0400-000014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77" name="Text Box 37">
          <a:extLst>
            <a:ext uri="{FF2B5EF4-FFF2-40B4-BE49-F238E27FC236}">
              <a16:creationId xmlns:a16="http://schemas.microsoft.com/office/drawing/2014/main" id="{00000000-0008-0000-0400-000015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1</xdr:col>
      <xdr:colOff>114300</xdr:colOff>
      <xdr:row>65</xdr:row>
      <xdr:rowOff>0</xdr:rowOff>
    </xdr:from>
    <xdr:to>
      <xdr:col>1</xdr:col>
      <xdr:colOff>2552700</xdr:colOff>
      <xdr:row>65</xdr:row>
      <xdr:rowOff>76200</xdr:rowOff>
    </xdr:to>
    <xdr:sp macro="" textlink="">
      <xdr:nvSpPr>
        <xdr:cNvPr id="935425" name="Text Box 328">
          <a:extLst>
            <a:ext uri="{FF2B5EF4-FFF2-40B4-BE49-F238E27FC236}">
              <a16:creationId xmlns:a16="http://schemas.microsoft.com/office/drawing/2014/main" id="{00000000-0008-0000-0400-000001460E00}"/>
            </a:ext>
          </a:extLst>
        </xdr:cNvPr>
        <xdr:cNvSpPr txBox="1">
          <a:spLocks noChangeArrowheads="1"/>
        </xdr:cNvSpPr>
      </xdr:nvSpPr>
      <xdr:spPr bwMode="auto">
        <a:xfrm>
          <a:off x="54864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79" name="Text Box 17">
          <a:extLst>
            <a:ext uri="{FF2B5EF4-FFF2-40B4-BE49-F238E27FC236}">
              <a16:creationId xmlns:a16="http://schemas.microsoft.com/office/drawing/2014/main" id="{00000000-0008-0000-0400-000017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80" name="Text Box 18">
          <a:extLst>
            <a:ext uri="{FF2B5EF4-FFF2-40B4-BE49-F238E27FC236}">
              <a16:creationId xmlns:a16="http://schemas.microsoft.com/office/drawing/2014/main" id="{00000000-0008-0000-0400-000018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81" name="Text Box 19">
          <a:extLst>
            <a:ext uri="{FF2B5EF4-FFF2-40B4-BE49-F238E27FC236}">
              <a16:creationId xmlns:a16="http://schemas.microsoft.com/office/drawing/2014/main" id="{00000000-0008-0000-0400-000019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82" name="Text Box 20">
          <a:extLst>
            <a:ext uri="{FF2B5EF4-FFF2-40B4-BE49-F238E27FC236}">
              <a16:creationId xmlns:a16="http://schemas.microsoft.com/office/drawing/2014/main" id="{00000000-0008-0000-0400-00001A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83" name="Text Box 21">
          <a:extLst>
            <a:ext uri="{FF2B5EF4-FFF2-40B4-BE49-F238E27FC236}">
              <a16:creationId xmlns:a16="http://schemas.microsoft.com/office/drawing/2014/main" id="{00000000-0008-0000-0400-00001B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84" name="Text Box 22">
          <a:extLst>
            <a:ext uri="{FF2B5EF4-FFF2-40B4-BE49-F238E27FC236}">
              <a16:creationId xmlns:a16="http://schemas.microsoft.com/office/drawing/2014/main" id="{00000000-0008-0000-0400-00001C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85" name="Text Box 23">
          <a:extLst>
            <a:ext uri="{FF2B5EF4-FFF2-40B4-BE49-F238E27FC236}">
              <a16:creationId xmlns:a16="http://schemas.microsoft.com/office/drawing/2014/main" id="{00000000-0008-0000-0400-00001D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86" name="Text Box 25">
          <a:extLst>
            <a:ext uri="{FF2B5EF4-FFF2-40B4-BE49-F238E27FC236}">
              <a16:creationId xmlns:a16="http://schemas.microsoft.com/office/drawing/2014/main" id="{00000000-0008-0000-0400-00001E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87" name="Text Box 26">
          <a:extLst>
            <a:ext uri="{FF2B5EF4-FFF2-40B4-BE49-F238E27FC236}">
              <a16:creationId xmlns:a16="http://schemas.microsoft.com/office/drawing/2014/main" id="{00000000-0008-0000-0400-00001F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88" name="Text Box 27">
          <a:extLst>
            <a:ext uri="{FF2B5EF4-FFF2-40B4-BE49-F238E27FC236}">
              <a16:creationId xmlns:a16="http://schemas.microsoft.com/office/drawing/2014/main" id="{00000000-0008-0000-0400-000020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89" name="Text Box 28">
          <a:extLst>
            <a:ext uri="{FF2B5EF4-FFF2-40B4-BE49-F238E27FC236}">
              <a16:creationId xmlns:a16="http://schemas.microsoft.com/office/drawing/2014/main" id="{00000000-0008-0000-0400-000021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90" name="Text Box 29">
          <a:extLst>
            <a:ext uri="{FF2B5EF4-FFF2-40B4-BE49-F238E27FC236}">
              <a16:creationId xmlns:a16="http://schemas.microsoft.com/office/drawing/2014/main" id="{00000000-0008-0000-0400-000022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91" name="Text Box 30">
          <a:extLst>
            <a:ext uri="{FF2B5EF4-FFF2-40B4-BE49-F238E27FC236}">
              <a16:creationId xmlns:a16="http://schemas.microsoft.com/office/drawing/2014/main" id="{00000000-0008-0000-0400-000023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92" name="Text Box 31">
          <a:extLst>
            <a:ext uri="{FF2B5EF4-FFF2-40B4-BE49-F238E27FC236}">
              <a16:creationId xmlns:a16="http://schemas.microsoft.com/office/drawing/2014/main" id="{00000000-0008-0000-0400-000024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93" name="Text Box 32">
          <a:extLst>
            <a:ext uri="{FF2B5EF4-FFF2-40B4-BE49-F238E27FC236}">
              <a16:creationId xmlns:a16="http://schemas.microsoft.com/office/drawing/2014/main" id="{00000000-0008-0000-0400-000025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94" name="Text Box 33">
          <a:extLst>
            <a:ext uri="{FF2B5EF4-FFF2-40B4-BE49-F238E27FC236}">
              <a16:creationId xmlns:a16="http://schemas.microsoft.com/office/drawing/2014/main" id="{00000000-0008-0000-0400-000026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95" name="Text Box 34">
          <a:extLst>
            <a:ext uri="{FF2B5EF4-FFF2-40B4-BE49-F238E27FC236}">
              <a16:creationId xmlns:a16="http://schemas.microsoft.com/office/drawing/2014/main" id="{00000000-0008-0000-0400-000027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96" name="Text Box 35">
          <a:extLst>
            <a:ext uri="{FF2B5EF4-FFF2-40B4-BE49-F238E27FC236}">
              <a16:creationId xmlns:a16="http://schemas.microsoft.com/office/drawing/2014/main" id="{00000000-0008-0000-0400-000028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97" name="Text Box 36">
          <a:extLst>
            <a:ext uri="{FF2B5EF4-FFF2-40B4-BE49-F238E27FC236}">
              <a16:creationId xmlns:a16="http://schemas.microsoft.com/office/drawing/2014/main" id="{00000000-0008-0000-0400-000029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98" name="Text Box 37">
          <a:extLst>
            <a:ext uri="{FF2B5EF4-FFF2-40B4-BE49-F238E27FC236}">
              <a16:creationId xmlns:a16="http://schemas.microsoft.com/office/drawing/2014/main" id="{00000000-0008-0000-0400-00002A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99" name="Text Box 38">
          <a:extLst>
            <a:ext uri="{FF2B5EF4-FFF2-40B4-BE49-F238E27FC236}">
              <a16:creationId xmlns:a16="http://schemas.microsoft.com/office/drawing/2014/main" id="{00000000-0008-0000-0400-00002B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00" name="Text Box 39">
          <a:extLst>
            <a:ext uri="{FF2B5EF4-FFF2-40B4-BE49-F238E27FC236}">
              <a16:creationId xmlns:a16="http://schemas.microsoft.com/office/drawing/2014/main" id="{00000000-0008-0000-0400-00002C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01" name="Text Box 40">
          <a:extLst>
            <a:ext uri="{FF2B5EF4-FFF2-40B4-BE49-F238E27FC236}">
              <a16:creationId xmlns:a16="http://schemas.microsoft.com/office/drawing/2014/main" id="{00000000-0008-0000-0400-00002D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02" name="Text Box 17">
          <a:extLst>
            <a:ext uri="{FF2B5EF4-FFF2-40B4-BE49-F238E27FC236}">
              <a16:creationId xmlns:a16="http://schemas.microsoft.com/office/drawing/2014/main" id="{00000000-0008-0000-0400-00002E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03" name="Text Box 18">
          <a:extLst>
            <a:ext uri="{FF2B5EF4-FFF2-40B4-BE49-F238E27FC236}">
              <a16:creationId xmlns:a16="http://schemas.microsoft.com/office/drawing/2014/main" id="{00000000-0008-0000-0400-00002F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04" name="Text Box 19">
          <a:extLst>
            <a:ext uri="{FF2B5EF4-FFF2-40B4-BE49-F238E27FC236}">
              <a16:creationId xmlns:a16="http://schemas.microsoft.com/office/drawing/2014/main" id="{00000000-0008-0000-0400-000030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05" name="Text Box 20">
          <a:extLst>
            <a:ext uri="{FF2B5EF4-FFF2-40B4-BE49-F238E27FC236}">
              <a16:creationId xmlns:a16="http://schemas.microsoft.com/office/drawing/2014/main" id="{00000000-0008-0000-0400-000031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06" name="Text Box 21">
          <a:extLst>
            <a:ext uri="{FF2B5EF4-FFF2-40B4-BE49-F238E27FC236}">
              <a16:creationId xmlns:a16="http://schemas.microsoft.com/office/drawing/2014/main" id="{00000000-0008-0000-0400-000032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07" name="Text Box 22">
          <a:extLst>
            <a:ext uri="{FF2B5EF4-FFF2-40B4-BE49-F238E27FC236}">
              <a16:creationId xmlns:a16="http://schemas.microsoft.com/office/drawing/2014/main" id="{00000000-0008-0000-0400-000033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08" name="Text Box 17">
          <a:extLst>
            <a:ext uri="{FF2B5EF4-FFF2-40B4-BE49-F238E27FC236}">
              <a16:creationId xmlns:a16="http://schemas.microsoft.com/office/drawing/2014/main" id="{00000000-0008-0000-0400-000034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09" name="Text Box 18">
          <a:extLst>
            <a:ext uri="{FF2B5EF4-FFF2-40B4-BE49-F238E27FC236}">
              <a16:creationId xmlns:a16="http://schemas.microsoft.com/office/drawing/2014/main" id="{00000000-0008-0000-0400-000035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10" name="Text Box 19">
          <a:extLst>
            <a:ext uri="{FF2B5EF4-FFF2-40B4-BE49-F238E27FC236}">
              <a16:creationId xmlns:a16="http://schemas.microsoft.com/office/drawing/2014/main" id="{00000000-0008-0000-0400-000036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11" name="Text Box 20">
          <a:extLst>
            <a:ext uri="{FF2B5EF4-FFF2-40B4-BE49-F238E27FC236}">
              <a16:creationId xmlns:a16="http://schemas.microsoft.com/office/drawing/2014/main" id="{00000000-0008-0000-0400-000037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12" name="Text Box 21">
          <a:extLst>
            <a:ext uri="{FF2B5EF4-FFF2-40B4-BE49-F238E27FC236}">
              <a16:creationId xmlns:a16="http://schemas.microsoft.com/office/drawing/2014/main" id="{00000000-0008-0000-0400-000038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13" name="Text Box 22">
          <a:extLst>
            <a:ext uri="{FF2B5EF4-FFF2-40B4-BE49-F238E27FC236}">
              <a16:creationId xmlns:a16="http://schemas.microsoft.com/office/drawing/2014/main" id="{00000000-0008-0000-0400-000039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14" name="Text Box 23">
          <a:extLst>
            <a:ext uri="{FF2B5EF4-FFF2-40B4-BE49-F238E27FC236}">
              <a16:creationId xmlns:a16="http://schemas.microsoft.com/office/drawing/2014/main" id="{00000000-0008-0000-0400-00003A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15" name="Text Box 25">
          <a:extLst>
            <a:ext uri="{FF2B5EF4-FFF2-40B4-BE49-F238E27FC236}">
              <a16:creationId xmlns:a16="http://schemas.microsoft.com/office/drawing/2014/main" id="{00000000-0008-0000-0400-00003B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16" name="Text Box 26">
          <a:extLst>
            <a:ext uri="{FF2B5EF4-FFF2-40B4-BE49-F238E27FC236}">
              <a16:creationId xmlns:a16="http://schemas.microsoft.com/office/drawing/2014/main" id="{00000000-0008-0000-0400-00003C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17" name="Text Box 27">
          <a:extLst>
            <a:ext uri="{FF2B5EF4-FFF2-40B4-BE49-F238E27FC236}">
              <a16:creationId xmlns:a16="http://schemas.microsoft.com/office/drawing/2014/main" id="{00000000-0008-0000-0400-00003D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18" name="Text Box 28">
          <a:extLst>
            <a:ext uri="{FF2B5EF4-FFF2-40B4-BE49-F238E27FC236}">
              <a16:creationId xmlns:a16="http://schemas.microsoft.com/office/drawing/2014/main" id="{00000000-0008-0000-0400-00003E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19" name="Text Box 29">
          <a:extLst>
            <a:ext uri="{FF2B5EF4-FFF2-40B4-BE49-F238E27FC236}">
              <a16:creationId xmlns:a16="http://schemas.microsoft.com/office/drawing/2014/main" id="{00000000-0008-0000-0400-00003F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20" name="Text Box 30">
          <a:extLst>
            <a:ext uri="{FF2B5EF4-FFF2-40B4-BE49-F238E27FC236}">
              <a16:creationId xmlns:a16="http://schemas.microsoft.com/office/drawing/2014/main" id="{00000000-0008-0000-0400-000040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21" name="Text Box 31">
          <a:extLst>
            <a:ext uri="{FF2B5EF4-FFF2-40B4-BE49-F238E27FC236}">
              <a16:creationId xmlns:a16="http://schemas.microsoft.com/office/drawing/2014/main" id="{00000000-0008-0000-0400-000041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22" name="Text Box 32">
          <a:extLst>
            <a:ext uri="{FF2B5EF4-FFF2-40B4-BE49-F238E27FC236}">
              <a16:creationId xmlns:a16="http://schemas.microsoft.com/office/drawing/2014/main" id="{00000000-0008-0000-0400-000042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23" name="Text Box 33">
          <a:extLst>
            <a:ext uri="{FF2B5EF4-FFF2-40B4-BE49-F238E27FC236}">
              <a16:creationId xmlns:a16="http://schemas.microsoft.com/office/drawing/2014/main" id="{00000000-0008-0000-0400-000043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24" name="Text Box 34">
          <a:extLst>
            <a:ext uri="{FF2B5EF4-FFF2-40B4-BE49-F238E27FC236}">
              <a16:creationId xmlns:a16="http://schemas.microsoft.com/office/drawing/2014/main" id="{00000000-0008-0000-0400-000044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25" name="Text Box 35">
          <a:extLst>
            <a:ext uri="{FF2B5EF4-FFF2-40B4-BE49-F238E27FC236}">
              <a16:creationId xmlns:a16="http://schemas.microsoft.com/office/drawing/2014/main" id="{00000000-0008-0000-0400-000045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26" name="Text Box 36">
          <a:extLst>
            <a:ext uri="{FF2B5EF4-FFF2-40B4-BE49-F238E27FC236}">
              <a16:creationId xmlns:a16="http://schemas.microsoft.com/office/drawing/2014/main" id="{00000000-0008-0000-0400-000046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27" name="Text Box 37">
          <a:extLst>
            <a:ext uri="{FF2B5EF4-FFF2-40B4-BE49-F238E27FC236}">
              <a16:creationId xmlns:a16="http://schemas.microsoft.com/office/drawing/2014/main" id="{00000000-0008-0000-0400-000047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28" name="Text Box 38">
          <a:extLst>
            <a:ext uri="{FF2B5EF4-FFF2-40B4-BE49-F238E27FC236}">
              <a16:creationId xmlns:a16="http://schemas.microsoft.com/office/drawing/2014/main" id="{00000000-0008-0000-0400-000048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29" name="Text Box 39">
          <a:extLst>
            <a:ext uri="{FF2B5EF4-FFF2-40B4-BE49-F238E27FC236}">
              <a16:creationId xmlns:a16="http://schemas.microsoft.com/office/drawing/2014/main" id="{00000000-0008-0000-0400-000049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30" name="Text Box 40">
          <a:extLst>
            <a:ext uri="{FF2B5EF4-FFF2-40B4-BE49-F238E27FC236}">
              <a16:creationId xmlns:a16="http://schemas.microsoft.com/office/drawing/2014/main" id="{00000000-0008-0000-0400-00004A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31" name="Text Box 17">
          <a:extLst>
            <a:ext uri="{FF2B5EF4-FFF2-40B4-BE49-F238E27FC236}">
              <a16:creationId xmlns:a16="http://schemas.microsoft.com/office/drawing/2014/main" id="{00000000-0008-0000-0400-00004B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32" name="Text Box 18">
          <a:extLst>
            <a:ext uri="{FF2B5EF4-FFF2-40B4-BE49-F238E27FC236}">
              <a16:creationId xmlns:a16="http://schemas.microsoft.com/office/drawing/2014/main" id="{00000000-0008-0000-0400-00004C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33" name="Text Box 19">
          <a:extLst>
            <a:ext uri="{FF2B5EF4-FFF2-40B4-BE49-F238E27FC236}">
              <a16:creationId xmlns:a16="http://schemas.microsoft.com/office/drawing/2014/main" id="{00000000-0008-0000-0400-00004D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34" name="Text Box 20">
          <a:extLst>
            <a:ext uri="{FF2B5EF4-FFF2-40B4-BE49-F238E27FC236}">
              <a16:creationId xmlns:a16="http://schemas.microsoft.com/office/drawing/2014/main" id="{00000000-0008-0000-0400-00004E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35" name="Text Box 21">
          <a:extLst>
            <a:ext uri="{FF2B5EF4-FFF2-40B4-BE49-F238E27FC236}">
              <a16:creationId xmlns:a16="http://schemas.microsoft.com/office/drawing/2014/main" id="{00000000-0008-0000-0400-00004F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36" name="Text Box 22">
          <a:extLst>
            <a:ext uri="{FF2B5EF4-FFF2-40B4-BE49-F238E27FC236}">
              <a16:creationId xmlns:a16="http://schemas.microsoft.com/office/drawing/2014/main" id="{00000000-0008-0000-0400-000050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37" name="Text Box 23">
          <a:extLst>
            <a:ext uri="{FF2B5EF4-FFF2-40B4-BE49-F238E27FC236}">
              <a16:creationId xmlns:a16="http://schemas.microsoft.com/office/drawing/2014/main" id="{00000000-0008-0000-0400-000051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38" name="Text Box 25">
          <a:extLst>
            <a:ext uri="{FF2B5EF4-FFF2-40B4-BE49-F238E27FC236}">
              <a16:creationId xmlns:a16="http://schemas.microsoft.com/office/drawing/2014/main" id="{00000000-0008-0000-0400-000052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39" name="Text Box 26">
          <a:extLst>
            <a:ext uri="{FF2B5EF4-FFF2-40B4-BE49-F238E27FC236}">
              <a16:creationId xmlns:a16="http://schemas.microsoft.com/office/drawing/2014/main" id="{00000000-0008-0000-0400-000053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40" name="Text Box 27">
          <a:extLst>
            <a:ext uri="{FF2B5EF4-FFF2-40B4-BE49-F238E27FC236}">
              <a16:creationId xmlns:a16="http://schemas.microsoft.com/office/drawing/2014/main" id="{00000000-0008-0000-0400-000054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41" name="Text Box 28">
          <a:extLst>
            <a:ext uri="{FF2B5EF4-FFF2-40B4-BE49-F238E27FC236}">
              <a16:creationId xmlns:a16="http://schemas.microsoft.com/office/drawing/2014/main" id="{00000000-0008-0000-0400-000055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42" name="Text Box 29">
          <a:extLst>
            <a:ext uri="{FF2B5EF4-FFF2-40B4-BE49-F238E27FC236}">
              <a16:creationId xmlns:a16="http://schemas.microsoft.com/office/drawing/2014/main" id="{00000000-0008-0000-0400-000056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43" name="Text Box 30">
          <a:extLst>
            <a:ext uri="{FF2B5EF4-FFF2-40B4-BE49-F238E27FC236}">
              <a16:creationId xmlns:a16="http://schemas.microsoft.com/office/drawing/2014/main" id="{00000000-0008-0000-0400-000057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44" name="Text Box 31">
          <a:extLst>
            <a:ext uri="{FF2B5EF4-FFF2-40B4-BE49-F238E27FC236}">
              <a16:creationId xmlns:a16="http://schemas.microsoft.com/office/drawing/2014/main" id="{00000000-0008-0000-0400-000058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45" name="Text Box 32">
          <a:extLst>
            <a:ext uri="{FF2B5EF4-FFF2-40B4-BE49-F238E27FC236}">
              <a16:creationId xmlns:a16="http://schemas.microsoft.com/office/drawing/2014/main" id="{00000000-0008-0000-0400-000059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46" name="Text Box 33">
          <a:extLst>
            <a:ext uri="{FF2B5EF4-FFF2-40B4-BE49-F238E27FC236}">
              <a16:creationId xmlns:a16="http://schemas.microsoft.com/office/drawing/2014/main" id="{00000000-0008-0000-0400-00005A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47" name="Text Box 34">
          <a:extLst>
            <a:ext uri="{FF2B5EF4-FFF2-40B4-BE49-F238E27FC236}">
              <a16:creationId xmlns:a16="http://schemas.microsoft.com/office/drawing/2014/main" id="{00000000-0008-0000-0400-00005B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48" name="Text Box 35">
          <a:extLst>
            <a:ext uri="{FF2B5EF4-FFF2-40B4-BE49-F238E27FC236}">
              <a16:creationId xmlns:a16="http://schemas.microsoft.com/office/drawing/2014/main" id="{00000000-0008-0000-0400-00005C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49" name="Text Box 36">
          <a:extLst>
            <a:ext uri="{FF2B5EF4-FFF2-40B4-BE49-F238E27FC236}">
              <a16:creationId xmlns:a16="http://schemas.microsoft.com/office/drawing/2014/main" id="{00000000-0008-0000-0400-00005D01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0" name="Text Box 17">
          <a:extLst>
            <a:ext uri="{FF2B5EF4-FFF2-40B4-BE49-F238E27FC236}">
              <a16:creationId xmlns:a16="http://schemas.microsoft.com/office/drawing/2014/main" id="{00000000-0008-0000-0400-00005E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1" name="Text Box 18">
          <a:extLst>
            <a:ext uri="{FF2B5EF4-FFF2-40B4-BE49-F238E27FC236}">
              <a16:creationId xmlns:a16="http://schemas.microsoft.com/office/drawing/2014/main" id="{00000000-0008-0000-0400-00005F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2" name="Text Box 19">
          <a:extLst>
            <a:ext uri="{FF2B5EF4-FFF2-40B4-BE49-F238E27FC236}">
              <a16:creationId xmlns:a16="http://schemas.microsoft.com/office/drawing/2014/main" id="{00000000-0008-0000-0400-000060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3" name="Text Box 20">
          <a:extLst>
            <a:ext uri="{FF2B5EF4-FFF2-40B4-BE49-F238E27FC236}">
              <a16:creationId xmlns:a16="http://schemas.microsoft.com/office/drawing/2014/main" id="{00000000-0008-0000-0400-000061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4" name="Text Box 21">
          <a:extLst>
            <a:ext uri="{FF2B5EF4-FFF2-40B4-BE49-F238E27FC236}">
              <a16:creationId xmlns:a16="http://schemas.microsoft.com/office/drawing/2014/main" id="{00000000-0008-0000-0400-000062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5" name="Text Box 22">
          <a:extLst>
            <a:ext uri="{FF2B5EF4-FFF2-40B4-BE49-F238E27FC236}">
              <a16:creationId xmlns:a16="http://schemas.microsoft.com/office/drawing/2014/main" id="{00000000-0008-0000-0400-000063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6" name="Text Box 23">
          <a:extLst>
            <a:ext uri="{FF2B5EF4-FFF2-40B4-BE49-F238E27FC236}">
              <a16:creationId xmlns:a16="http://schemas.microsoft.com/office/drawing/2014/main" id="{00000000-0008-0000-0400-000064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7" name="Text Box 25">
          <a:extLst>
            <a:ext uri="{FF2B5EF4-FFF2-40B4-BE49-F238E27FC236}">
              <a16:creationId xmlns:a16="http://schemas.microsoft.com/office/drawing/2014/main" id="{00000000-0008-0000-0400-000065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8" name="Text Box 26">
          <a:extLst>
            <a:ext uri="{FF2B5EF4-FFF2-40B4-BE49-F238E27FC236}">
              <a16:creationId xmlns:a16="http://schemas.microsoft.com/office/drawing/2014/main" id="{00000000-0008-0000-0400-000066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9" name="Text Box 27">
          <a:extLst>
            <a:ext uri="{FF2B5EF4-FFF2-40B4-BE49-F238E27FC236}">
              <a16:creationId xmlns:a16="http://schemas.microsoft.com/office/drawing/2014/main" id="{00000000-0008-0000-0400-000067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0" name="Text Box 28">
          <a:extLst>
            <a:ext uri="{FF2B5EF4-FFF2-40B4-BE49-F238E27FC236}">
              <a16:creationId xmlns:a16="http://schemas.microsoft.com/office/drawing/2014/main" id="{00000000-0008-0000-0400-000068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1" name="Text Box 29">
          <a:extLst>
            <a:ext uri="{FF2B5EF4-FFF2-40B4-BE49-F238E27FC236}">
              <a16:creationId xmlns:a16="http://schemas.microsoft.com/office/drawing/2014/main" id="{00000000-0008-0000-0400-000069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2" name="Text Box 30">
          <a:extLst>
            <a:ext uri="{FF2B5EF4-FFF2-40B4-BE49-F238E27FC236}">
              <a16:creationId xmlns:a16="http://schemas.microsoft.com/office/drawing/2014/main" id="{00000000-0008-0000-0400-00006A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3" name="Text Box 31">
          <a:extLst>
            <a:ext uri="{FF2B5EF4-FFF2-40B4-BE49-F238E27FC236}">
              <a16:creationId xmlns:a16="http://schemas.microsoft.com/office/drawing/2014/main" id="{00000000-0008-0000-0400-00006B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4" name="Text Box 32">
          <a:extLst>
            <a:ext uri="{FF2B5EF4-FFF2-40B4-BE49-F238E27FC236}">
              <a16:creationId xmlns:a16="http://schemas.microsoft.com/office/drawing/2014/main" id="{00000000-0008-0000-0400-00006C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5" name="Text Box 33">
          <a:extLst>
            <a:ext uri="{FF2B5EF4-FFF2-40B4-BE49-F238E27FC236}">
              <a16:creationId xmlns:a16="http://schemas.microsoft.com/office/drawing/2014/main" id="{00000000-0008-0000-0400-00006D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6" name="Text Box 34">
          <a:extLst>
            <a:ext uri="{FF2B5EF4-FFF2-40B4-BE49-F238E27FC236}">
              <a16:creationId xmlns:a16="http://schemas.microsoft.com/office/drawing/2014/main" id="{00000000-0008-0000-0400-00006E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7" name="Text Box 35">
          <a:extLst>
            <a:ext uri="{FF2B5EF4-FFF2-40B4-BE49-F238E27FC236}">
              <a16:creationId xmlns:a16="http://schemas.microsoft.com/office/drawing/2014/main" id="{00000000-0008-0000-0400-00006F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8" name="Text Box 36">
          <a:extLst>
            <a:ext uri="{FF2B5EF4-FFF2-40B4-BE49-F238E27FC236}">
              <a16:creationId xmlns:a16="http://schemas.microsoft.com/office/drawing/2014/main" id="{00000000-0008-0000-0400-000070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9" name="Text Box 37">
          <a:extLst>
            <a:ext uri="{FF2B5EF4-FFF2-40B4-BE49-F238E27FC236}">
              <a16:creationId xmlns:a16="http://schemas.microsoft.com/office/drawing/2014/main" id="{00000000-0008-0000-0400-000071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0" name="Text Box 38">
          <a:extLst>
            <a:ext uri="{FF2B5EF4-FFF2-40B4-BE49-F238E27FC236}">
              <a16:creationId xmlns:a16="http://schemas.microsoft.com/office/drawing/2014/main" id="{00000000-0008-0000-0400-000072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1" name="Text Box 39">
          <a:extLst>
            <a:ext uri="{FF2B5EF4-FFF2-40B4-BE49-F238E27FC236}">
              <a16:creationId xmlns:a16="http://schemas.microsoft.com/office/drawing/2014/main" id="{00000000-0008-0000-0400-000073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2" name="Text Box 40">
          <a:extLst>
            <a:ext uri="{FF2B5EF4-FFF2-40B4-BE49-F238E27FC236}">
              <a16:creationId xmlns:a16="http://schemas.microsoft.com/office/drawing/2014/main" id="{00000000-0008-0000-0400-000074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60960</xdr:rowOff>
    </xdr:to>
    <xdr:sp macro="" textlink="">
      <xdr:nvSpPr>
        <xdr:cNvPr id="935520" name="Text Box 257">
          <a:extLst>
            <a:ext uri="{FF2B5EF4-FFF2-40B4-BE49-F238E27FC236}">
              <a16:creationId xmlns:a16="http://schemas.microsoft.com/office/drawing/2014/main" id="{00000000-0008-0000-0400-00006046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60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4" name="Text Box 17">
          <a:extLst>
            <a:ext uri="{FF2B5EF4-FFF2-40B4-BE49-F238E27FC236}">
              <a16:creationId xmlns:a16="http://schemas.microsoft.com/office/drawing/2014/main" id="{00000000-0008-0000-0400-000076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5" name="Text Box 18">
          <a:extLst>
            <a:ext uri="{FF2B5EF4-FFF2-40B4-BE49-F238E27FC236}">
              <a16:creationId xmlns:a16="http://schemas.microsoft.com/office/drawing/2014/main" id="{00000000-0008-0000-0400-000077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6" name="Text Box 19">
          <a:extLst>
            <a:ext uri="{FF2B5EF4-FFF2-40B4-BE49-F238E27FC236}">
              <a16:creationId xmlns:a16="http://schemas.microsoft.com/office/drawing/2014/main" id="{00000000-0008-0000-0400-000078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7" name="Text Box 20">
          <a:extLst>
            <a:ext uri="{FF2B5EF4-FFF2-40B4-BE49-F238E27FC236}">
              <a16:creationId xmlns:a16="http://schemas.microsoft.com/office/drawing/2014/main" id="{00000000-0008-0000-0400-000079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8" name="Text Box 21">
          <a:extLst>
            <a:ext uri="{FF2B5EF4-FFF2-40B4-BE49-F238E27FC236}">
              <a16:creationId xmlns:a16="http://schemas.microsoft.com/office/drawing/2014/main" id="{00000000-0008-0000-0400-00007A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9" name="Text Box 22">
          <a:extLst>
            <a:ext uri="{FF2B5EF4-FFF2-40B4-BE49-F238E27FC236}">
              <a16:creationId xmlns:a16="http://schemas.microsoft.com/office/drawing/2014/main" id="{00000000-0008-0000-0400-00007B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0" name="Text Box 23">
          <a:extLst>
            <a:ext uri="{FF2B5EF4-FFF2-40B4-BE49-F238E27FC236}">
              <a16:creationId xmlns:a16="http://schemas.microsoft.com/office/drawing/2014/main" id="{00000000-0008-0000-0400-00007C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1" name="Text Box 25">
          <a:extLst>
            <a:ext uri="{FF2B5EF4-FFF2-40B4-BE49-F238E27FC236}">
              <a16:creationId xmlns:a16="http://schemas.microsoft.com/office/drawing/2014/main" id="{00000000-0008-0000-0400-00007D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2" name="Text Box 26">
          <a:extLst>
            <a:ext uri="{FF2B5EF4-FFF2-40B4-BE49-F238E27FC236}">
              <a16:creationId xmlns:a16="http://schemas.microsoft.com/office/drawing/2014/main" id="{00000000-0008-0000-0400-00007E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3" name="Text Box 27">
          <a:extLst>
            <a:ext uri="{FF2B5EF4-FFF2-40B4-BE49-F238E27FC236}">
              <a16:creationId xmlns:a16="http://schemas.microsoft.com/office/drawing/2014/main" id="{00000000-0008-0000-0400-00007F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4" name="Text Box 28">
          <a:extLst>
            <a:ext uri="{FF2B5EF4-FFF2-40B4-BE49-F238E27FC236}">
              <a16:creationId xmlns:a16="http://schemas.microsoft.com/office/drawing/2014/main" id="{00000000-0008-0000-0400-000080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5" name="Text Box 29">
          <a:extLst>
            <a:ext uri="{FF2B5EF4-FFF2-40B4-BE49-F238E27FC236}">
              <a16:creationId xmlns:a16="http://schemas.microsoft.com/office/drawing/2014/main" id="{00000000-0008-0000-0400-000081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6" name="Text Box 30">
          <a:extLst>
            <a:ext uri="{FF2B5EF4-FFF2-40B4-BE49-F238E27FC236}">
              <a16:creationId xmlns:a16="http://schemas.microsoft.com/office/drawing/2014/main" id="{00000000-0008-0000-0400-000082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7" name="Text Box 31">
          <a:extLst>
            <a:ext uri="{FF2B5EF4-FFF2-40B4-BE49-F238E27FC236}">
              <a16:creationId xmlns:a16="http://schemas.microsoft.com/office/drawing/2014/main" id="{00000000-0008-0000-0400-000083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8" name="Text Box 32">
          <a:extLst>
            <a:ext uri="{FF2B5EF4-FFF2-40B4-BE49-F238E27FC236}">
              <a16:creationId xmlns:a16="http://schemas.microsoft.com/office/drawing/2014/main" id="{00000000-0008-0000-0400-000084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9" name="Text Box 33">
          <a:extLst>
            <a:ext uri="{FF2B5EF4-FFF2-40B4-BE49-F238E27FC236}">
              <a16:creationId xmlns:a16="http://schemas.microsoft.com/office/drawing/2014/main" id="{00000000-0008-0000-0400-000085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90" name="Text Box 34">
          <a:extLst>
            <a:ext uri="{FF2B5EF4-FFF2-40B4-BE49-F238E27FC236}">
              <a16:creationId xmlns:a16="http://schemas.microsoft.com/office/drawing/2014/main" id="{00000000-0008-0000-0400-000086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91" name="Text Box 35">
          <a:extLst>
            <a:ext uri="{FF2B5EF4-FFF2-40B4-BE49-F238E27FC236}">
              <a16:creationId xmlns:a16="http://schemas.microsoft.com/office/drawing/2014/main" id="{00000000-0008-0000-0400-000087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92" name="Text Box 36">
          <a:extLst>
            <a:ext uri="{FF2B5EF4-FFF2-40B4-BE49-F238E27FC236}">
              <a16:creationId xmlns:a16="http://schemas.microsoft.com/office/drawing/2014/main" id="{00000000-0008-0000-0400-000088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93" name="Text Box 37">
          <a:extLst>
            <a:ext uri="{FF2B5EF4-FFF2-40B4-BE49-F238E27FC236}">
              <a16:creationId xmlns:a16="http://schemas.microsoft.com/office/drawing/2014/main" id="{00000000-0008-0000-0400-000089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94" name="Text Box 38">
          <a:extLst>
            <a:ext uri="{FF2B5EF4-FFF2-40B4-BE49-F238E27FC236}">
              <a16:creationId xmlns:a16="http://schemas.microsoft.com/office/drawing/2014/main" id="{00000000-0008-0000-0400-00008A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95" name="Text Box 39">
          <a:extLst>
            <a:ext uri="{FF2B5EF4-FFF2-40B4-BE49-F238E27FC236}">
              <a16:creationId xmlns:a16="http://schemas.microsoft.com/office/drawing/2014/main" id="{00000000-0008-0000-0400-00008B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96" name="Text Box 40">
          <a:extLst>
            <a:ext uri="{FF2B5EF4-FFF2-40B4-BE49-F238E27FC236}">
              <a16:creationId xmlns:a16="http://schemas.microsoft.com/office/drawing/2014/main" id="{00000000-0008-0000-0400-00008C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76200</xdr:rowOff>
    </xdr:to>
    <xdr:sp macro="" textlink="">
      <xdr:nvSpPr>
        <xdr:cNvPr id="935544" name="Text Box 281">
          <a:extLst>
            <a:ext uri="{FF2B5EF4-FFF2-40B4-BE49-F238E27FC236}">
              <a16:creationId xmlns:a16="http://schemas.microsoft.com/office/drawing/2014/main" id="{00000000-0008-0000-0400-00007846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98" name="Text Box 17">
          <a:extLst>
            <a:ext uri="{FF2B5EF4-FFF2-40B4-BE49-F238E27FC236}">
              <a16:creationId xmlns:a16="http://schemas.microsoft.com/office/drawing/2014/main" id="{00000000-0008-0000-0400-00008E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99" name="Text Box 18">
          <a:extLst>
            <a:ext uri="{FF2B5EF4-FFF2-40B4-BE49-F238E27FC236}">
              <a16:creationId xmlns:a16="http://schemas.microsoft.com/office/drawing/2014/main" id="{00000000-0008-0000-0400-00008F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0" name="Text Box 19">
          <a:extLst>
            <a:ext uri="{FF2B5EF4-FFF2-40B4-BE49-F238E27FC236}">
              <a16:creationId xmlns:a16="http://schemas.microsoft.com/office/drawing/2014/main" id="{00000000-0008-0000-0400-000090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1" name="Text Box 20">
          <a:extLst>
            <a:ext uri="{FF2B5EF4-FFF2-40B4-BE49-F238E27FC236}">
              <a16:creationId xmlns:a16="http://schemas.microsoft.com/office/drawing/2014/main" id="{00000000-0008-0000-0400-000091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2" name="Text Box 21">
          <a:extLst>
            <a:ext uri="{FF2B5EF4-FFF2-40B4-BE49-F238E27FC236}">
              <a16:creationId xmlns:a16="http://schemas.microsoft.com/office/drawing/2014/main" id="{00000000-0008-0000-0400-000092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3" name="Text Box 22">
          <a:extLst>
            <a:ext uri="{FF2B5EF4-FFF2-40B4-BE49-F238E27FC236}">
              <a16:creationId xmlns:a16="http://schemas.microsoft.com/office/drawing/2014/main" id="{00000000-0008-0000-0400-000093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4" name="Text Box 23">
          <a:extLst>
            <a:ext uri="{FF2B5EF4-FFF2-40B4-BE49-F238E27FC236}">
              <a16:creationId xmlns:a16="http://schemas.microsoft.com/office/drawing/2014/main" id="{00000000-0008-0000-0400-000094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5" name="Text Box 25">
          <a:extLst>
            <a:ext uri="{FF2B5EF4-FFF2-40B4-BE49-F238E27FC236}">
              <a16:creationId xmlns:a16="http://schemas.microsoft.com/office/drawing/2014/main" id="{00000000-0008-0000-0400-000095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6" name="Text Box 26">
          <a:extLst>
            <a:ext uri="{FF2B5EF4-FFF2-40B4-BE49-F238E27FC236}">
              <a16:creationId xmlns:a16="http://schemas.microsoft.com/office/drawing/2014/main" id="{00000000-0008-0000-0400-000096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7" name="Text Box 27">
          <a:extLst>
            <a:ext uri="{FF2B5EF4-FFF2-40B4-BE49-F238E27FC236}">
              <a16:creationId xmlns:a16="http://schemas.microsoft.com/office/drawing/2014/main" id="{00000000-0008-0000-0400-000097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8" name="Text Box 28">
          <a:extLst>
            <a:ext uri="{FF2B5EF4-FFF2-40B4-BE49-F238E27FC236}">
              <a16:creationId xmlns:a16="http://schemas.microsoft.com/office/drawing/2014/main" id="{00000000-0008-0000-0400-000098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9" name="Text Box 29">
          <a:extLst>
            <a:ext uri="{FF2B5EF4-FFF2-40B4-BE49-F238E27FC236}">
              <a16:creationId xmlns:a16="http://schemas.microsoft.com/office/drawing/2014/main" id="{00000000-0008-0000-0400-000099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0" name="Text Box 30">
          <a:extLst>
            <a:ext uri="{FF2B5EF4-FFF2-40B4-BE49-F238E27FC236}">
              <a16:creationId xmlns:a16="http://schemas.microsoft.com/office/drawing/2014/main" id="{00000000-0008-0000-0400-00009A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1" name="Text Box 31">
          <a:extLst>
            <a:ext uri="{FF2B5EF4-FFF2-40B4-BE49-F238E27FC236}">
              <a16:creationId xmlns:a16="http://schemas.microsoft.com/office/drawing/2014/main" id="{00000000-0008-0000-0400-00009B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2" name="Text Box 32">
          <a:extLst>
            <a:ext uri="{FF2B5EF4-FFF2-40B4-BE49-F238E27FC236}">
              <a16:creationId xmlns:a16="http://schemas.microsoft.com/office/drawing/2014/main" id="{00000000-0008-0000-0400-00009C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3" name="Text Box 33">
          <a:extLst>
            <a:ext uri="{FF2B5EF4-FFF2-40B4-BE49-F238E27FC236}">
              <a16:creationId xmlns:a16="http://schemas.microsoft.com/office/drawing/2014/main" id="{00000000-0008-0000-0400-00009D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4" name="Text Box 34">
          <a:extLst>
            <a:ext uri="{FF2B5EF4-FFF2-40B4-BE49-F238E27FC236}">
              <a16:creationId xmlns:a16="http://schemas.microsoft.com/office/drawing/2014/main" id="{00000000-0008-0000-0400-00009E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5" name="Text Box 35">
          <a:extLst>
            <a:ext uri="{FF2B5EF4-FFF2-40B4-BE49-F238E27FC236}">
              <a16:creationId xmlns:a16="http://schemas.microsoft.com/office/drawing/2014/main" id="{00000000-0008-0000-0400-00009F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6" name="Text Box 36">
          <a:extLst>
            <a:ext uri="{FF2B5EF4-FFF2-40B4-BE49-F238E27FC236}">
              <a16:creationId xmlns:a16="http://schemas.microsoft.com/office/drawing/2014/main" id="{00000000-0008-0000-0400-0000A0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7" name="Text Box 37">
          <a:extLst>
            <a:ext uri="{FF2B5EF4-FFF2-40B4-BE49-F238E27FC236}">
              <a16:creationId xmlns:a16="http://schemas.microsoft.com/office/drawing/2014/main" id="{00000000-0008-0000-0400-0000A1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8" name="Text Box 38">
          <a:extLst>
            <a:ext uri="{FF2B5EF4-FFF2-40B4-BE49-F238E27FC236}">
              <a16:creationId xmlns:a16="http://schemas.microsoft.com/office/drawing/2014/main" id="{00000000-0008-0000-0400-0000A2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9" name="Text Box 39">
          <a:extLst>
            <a:ext uri="{FF2B5EF4-FFF2-40B4-BE49-F238E27FC236}">
              <a16:creationId xmlns:a16="http://schemas.microsoft.com/office/drawing/2014/main" id="{00000000-0008-0000-0400-0000A3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20" name="Text Box 40">
          <a:extLst>
            <a:ext uri="{FF2B5EF4-FFF2-40B4-BE49-F238E27FC236}">
              <a16:creationId xmlns:a16="http://schemas.microsoft.com/office/drawing/2014/main" id="{00000000-0008-0000-0400-0000A4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1" name="Text Box 17">
          <a:extLst>
            <a:ext uri="{FF2B5EF4-FFF2-40B4-BE49-F238E27FC236}">
              <a16:creationId xmlns:a16="http://schemas.microsoft.com/office/drawing/2014/main" id="{00000000-0008-0000-0400-0000A5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2" name="Text Box 18">
          <a:extLst>
            <a:ext uri="{FF2B5EF4-FFF2-40B4-BE49-F238E27FC236}">
              <a16:creationId xmlns:a16="http://schemas.microsoft.com/office/drawing/2014/main" id="{00000000-0008-0000-0400-0000A6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3" name="Text Box 19">
          <a:extLst>
            <a:ext uri="{FF2B5EF4-FFF2-40B4-BE49-F238E27FC236}">
              <a16:creationId xmlns:a16="http://schemas.microsoft.com/office/drawing/2014/main" id="{00000000-0008-0000-0400-0000A7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4" name="Text Box 20">
          <a:extLst>
            <a:ext uri="{FF2B5EF4-FFF2-40B4-BE49-F238E27FC236}">
              <a16:creationId xmlns:a16="http://schemas.microsoft.com/office/drawing/2014/main" id="{00000000-0008-0000-0400-0000A8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5" name="Text Box 21">
          <a:extLst>
            <a:ext uri="{FF2B5EF4-FFF2-40B4-BE49-F238E27FC236}">
              <a16:creationId xmlns:a16="http://schemas.microsoft.com/office/drawing/2014/main" id="{00000000-0008-0000-0400-0000A9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6" name="Text Box 22">
          <a:extLst>
            <a:ext uri="{FF2B5EF4-FFF2-40B4-BE49-F238E27FC236}">
              <a16:creationId xmlns:a16="http://schemas.microsoft.com/office/drawing/2014/main" id="{00000000-0008-0000-0400-0000AA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7" name="Text Box 23">
          <a:extLst>
            <a:ext uri="{FF2B5EF4-FFF2-40B4-BE49-F238E27FC236}">
              <a16:creationId xmlns:a16="http://schemas.microsoft.com/office/drawing/2014/main" id="{00000000-0008-0000-0400-0000AB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8" name="Text Box 25">
          <a:extLst>
            <a:ext uri="{FF2B5EF4-FFF2-40B4-BE49-F238E27FC236}">
              <a16:creationId xmlns:a16="http://schemas.microsoft.com/office/drawing/2014/main" id="{00000000-0008-0000-0400-0000AC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9" name="Text Box 26">
          <a:extLst>
            <a:ext uri="{FF2B5EF4-FFF2-40B4-BE49-F238E27FC236}">
              <a16:creationId xmlns:a16="http://schemas.microsoft.com/office/drawing/2014/main" id="{00000000-0008-0000-0400-0000AD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0" name="Text Box 27">
          <a:extLst>
            <a:ext uri="{FF2B5EF4-FFF2-40B4-BE49-F238E27FC236}">
              <a16:creationId xmlns:a16="http://schemas.microsoft.com/office/drawing/2014/main" id="{00000000-0008-0000-0400-0000AE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1" name="Text Box 28">
          <a:extLst>
            <a:ext uri="{FF2B5EF4-FFF2-40B4-BE49-F238E27FC236}">
              <a16:creationId xmlns:a16="http://schemas.microsoft.com/office/drawing/2014/main" id="{00000000-0008-0000-0400-0000AF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2" name="Text Box 29">
          <a:extLst>
            <a:ext uri="{FF2B5EF4-FFF2-40B4-BE49-F238E27FC236}">
              <a16:creationId xmlns:a16="http://schemas.microsoft.com/office/drawing/2014/main" id="{00000000-0008-0000-0400-0000B0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3" name="Text Box 30">
          <a:extLst>
            <a:ext uri="{FF2B5EF4-FFF2-40B4-BE49-F238E27FC236}">
              <a16:creationId xmlns:a16="http://schemas.microsoft.com/office/drawing/2014/main" id="{00000000-0008-0000-0400-0000B1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4" name="Text Box 31">
          <a:extLst>
            <a:ext uri="{FF2B5EF4-FFF2-40B4-BE49-F238E27FC236}">
              <a16:creationId xmlns:a16="http://schemas.microsoft.com/office/drawing/2014/main" id="{00000000-0008-0000-0400-0000B2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5" name="Text Box 32">
          <a:extLst>
            <a:ext uri="{FF2B5EF4-FFF2-40B4-BE49-F238E27FC236}">
              <a16:creationId xmlns:a16="http://schemas.microsoft.com/office/drawing/2014/main" id="{00000000-0008-0000-0400-0000B3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6" name="Text Box 33">
          <a:extLst>
            <a:ext uri="{FF2B5EF4-FFF2-40B4-BE49-F238E27FC236}">
              <a16:creationId xmlns:a16="http://schemas.microsoft.com/office/drawing/2014/main" id="{00000000-0008-0000-0400-0000B4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7" name="Text Box 34">
          <a:extLst>
            <a:ext uri="{FF2B5EF4-FFF2-40B4-BE49-F238E27FC236}">
              <a16:creationId xmlns:a16="http://schemas.microsoft.com/office/drawing/2014/main" id="{00000000-0008-0000-0400-0000B5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8" name="Text Box 35">
          <a:extLst>
            <a:ext uri="{FF2B5EF4-FFF2-40B4-BE49-F238E27FC236}">
              <a16:creationId xmlns:a16="http://schemas.microsoft.com/office/drawing/2014/main" id="{00000000-0008-0000-0400-0000B6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9" name="Text Box 36">
          <a:extLst>
            <a:ext uri="{FF2B5EF4-FFF2-40B4-BE49-F238E27FC236}">
              <a16:creationId xmlns:a16="http://schemas.microsoft.com/office/drawing/2014/main" id="{00000000-0008-0000-0400-0000B7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40" name="Text Box 37">
          <a:extLst>
            <a:ext uri="{FF2B5EF4-FFF2-40B4-BE49-F238E27FC236}">
              <a16:creationId xmlns:a16="http://schemas.microsoft.com/office/drawing/2014/main" id="{00000000-0008-0000-0400-0000B8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1</xdr:col>
      <xdr:colOff>114300</xdr:colOff>
      <xdr:row>65</xdr:row>
      <xdr:rowOff>0</xdr:rowOff>
    </xdr:from>
    <xdr:to>
      <xdr:col>1</xdr:col>
      <xdr:colOff>2552700</xdr:colOff>
      <xdr:row>65</xdr:row>
      <xdr:rowOff>76200</xdr:rowOff>
    </xdr:to>
    <xdr:sp macro="" textlink="">
      <xdr:nvSpPr>
        <xdr:cNvPr id="935588" name="Text Box 328">
          <a:extLst>
            <a:ext uri="{FF2B5EF4-FFF2-40B4-BE49-F238E27FC236}">
              <a16:creationId xmlns:a16="http://schemas.microsoft.com/office/drawing/2014/main" id="{00000000-0008-0000-0400-0000A4460E00}"/>
            </a:ext>
          </a:extLst>
        </xdr:cNvPr>
        <xdr:cNvSpPr txBox="1">
          <a:spLocks noChangeArrowheads="1"/>
        </xdr:cNvSpPr>
      </xdr:nvSpPr>
      <xdr:spPr bwMode="auto">
        <a:xfrm>
          <a:off x="54864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2" name="Text Box 17">
          <a:extLst>
            <a:ext uri="{FF2B5EF4-FFF2-40B4-BE49-F238E27FC236}">
              <a16:creationId xmlns:a16="http://schemas.microsoft.com/office/drawing/2014/main" id="{00000000-0008-0000-0400-0000BA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3" name="Text Box 18">
          <a:extLst>
            <a:ext uri="{FF2B5EF4-FFF2-40B4-BE49-F238E27FC236}">
              <a16:creationId xmlns:a16="http://schemas.microsoft.com/office/drawing/2014/main" id="{00000000-0008-0000-0400-0000BB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4" name="Text Box 19">
          <a:extLst>
            <a:ext uri="{FF2B5EF4-FFF2-40B4-BE49-F238E27FC236}">
              <a16:creationId xmlns:a16="http://schemas.microsoft.com/office/drawing/2014/main" id="{00000000-0008-0000-0400-0000BC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5" name="Text Box 20">
          <a:extLst>
            <a:ext uri="{FF2B5EF4-FFF2-40B4-BE49-F238E27FC236}">
              <a16:creationId xmlns:a16="http://schemas.microsoft.com/office/drawing/2014/main" id="{00000000-0008-0000-0400-0000BD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6" name="Text Box 21">
          <a:extLst>
            <a:ext uri="{FF2B5EF4-FFF2-40B4-BE49-F238E27FC236}">
              <a16:creationId xmlns:a16="http://schemas.microsoft.com/office/drawing/2014/main" id="{00000000-0008-0000-0400-0000BE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7" name="Text Box 22">
          <a:extLst>
            <a:ext uri="{FF2B5EF4-FFF2-40B4-BE49-F238E27FC236}">
              <a16:creationId xmlns:a16="http://schemas.microsoft.com/office/drawing/2014/main" id="{00000000-0008-0000-0400-0000BF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8" name="Text Box 23">
          <a:extLst>
            <a:ext uri="{FF2B5EF4-FFF2-40B4-BE49-F238E27FC236}">
              <a16:creationId xmlns:a16="http://schemas.microsoft.com/office/drawing/2014/main" id="{00000000-0008-0000-0400-0000C0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9" name="Text Box 25">
          <a:extLst>
            <a:ext uri="{FF2B5EF4-FFF2-40B4-BE49-F238E27FC236}">
              <a16:creationId xmlns:a16="http://schemas.microsoft.com/office/drawing/2014/main" id="{00000000-0008-0000-0400-0000C1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50" name="Text Box 26">
          <a:extLst>
            <a:ext uri="{FF2B5EF4-FFF2-40B4-BE49-F238E27FC236}">
              <a16:creationId xmlns:a16="http://schemas.microsoft.com/office/drawing/2014/main" id="{00000000-0008-0000-0400-0000C2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51" name="Text Box 27">
          <a:extLst>
            <a:ext uri="{FF2B5EF4-FFF2-40B4-BE49-F238E27FC236}">
              <a16:creationId xmlns:a16="http://schemas.microsoft.com/office/drawing/2014/main" id="{00000000-0008-0000-0400-0000C3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52" name="Text Box 28">
          <a:extLst>
            <a:ext uri="{FF2B5EF4-FFF2-40B4-BE49-F238E27FC236}">
              <a16:creationId xmlns:a16="http://schemas.microsoft.com/office/drawing/2014/main" id="{00000000-0008-0000-0400-0000C4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53" name="Text Box 29">
          <a:extLst>
            <a:ext uri="{FF2B5EF4-FFF2-40B4-BE49-F238E27FC236}">
              <a16:creationId xmlns:a16="http://schemas.microsoft.com/office/drawing/2014/main" id="{00000000-0008-0000-0400-0000C5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54" name="Text Box 30">
          <a:extLst>
            <a:ext uri="{FF2B5EF4-FFF2-40B4-BE49-F238E27FC236}">
              <a16:creationId xmlns:a16="http://schemas.microsoft.com/office/drawing/2014/main" id="{00000000-0008-0000-0400-0000C6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55" name="Text Box 31">
          <a:extLst>
            <a:ext uri="{FF2B5EF4-FFF2-40B4-BE49-F238E27FC236}">
              <a16:creationId xmlns:a16="http://schemas.microsoft.com/office/drawing/2014/main" id="{00000000-0008-0000-0400-0000C7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56" name="Text Box 32">
          <a:extLst>
            <a:ext uri="{FF2B5EF4-FFF2-40B4-BE49-F238E27FC236}">
              <a16:creationId xmlns:a16="http://schemas.microsoft.com/office/drawing/2014/main" id="{00000000-0008-0000-0400-0000C8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57" name="Text Box 33">
          <a:extLst>
            <a:ext uri="{FF2B5EF4-FFF2-40B4-BE49-F238E27FC236}">
              <a16:creationId xmlns:a16="http://schemas.microsoft.com/office/drawing/2014/main" id="{00000000-0008-0000-0400-0000C9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58" name="Text Box 34">
          <a:extLst>
            <a:ext uri="{FF2B5EF4-FFF2-40B4-BE49-F238E27FC236}">
              <a16:creationId xmlns:a16="http://schemas.microsoft.com/office/drawing/2014/main" id="{00000000-0008-0000-0400-0000CA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59" name="Text Box 35">
          <a:extLst>
            <a:ext uri="{FF2B5EF4-FFF2-40B4-BE49-F238E27FC236}">
              <a16:creationId xmlns:a16="http://schemas.microsoft.com/office/drawing/2014/main" id="{00000000-0008-0000-0400-0000CB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60" name="Text Box 36">
          <a:extLst>
            <a:ext uri="{FF2B5EF4-FFF2-40B4-BE49-F238E27FC236}">
              <a16:creationId xmlns:a16="http://schemas.microsoft.com/office/drawing/2014/main" id="{00000000-0008-0000-0400-0000CC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61" name="Text Box 37">
          <a:extLst>
            <a:ext uri="{FF2B5EF4-FFF2-40B4-BE49-F238E27FC236}">
              <a16:creationId xmlns:a16="http://schemas.microsoft.com/office/drawing/2014/main" id="{00000000-0008-0000-0400-0000CD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62" name="Text Box 38">
          <a:extLst>
            <a:ext uri="{FF2B5EF4-FFF2-40B4-BE49-F238E27FC236}">
              <a16:creationId xmlns:a16="http://schemas.microsoft.com/office/drawing/2014/main" id="{00000000-0008-0000-0400-0000CE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63" name="Text Box 39">
          <a:extLst>
            <a:ext uri="{FF2B5EF4-FFF2-40B4-BE49-F238E27FC236}">
              <a16:creationId xmlns:a16="http://schemas.microsoft.com/office/drawing/2014/main" id="{00000000-0008-0000-0400-0000CF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64" name="Text Box 40">
          <a:extLst>
            <a:ext uri="{FF2B5EF4-FFF2-40B4-BE49-F238E27FC236}">
              <a16:creationId xmlns:a16="http://schemas.microsoft.com/office/drawing/2014/main" id="{00000000-0008-0000-0400-0000D0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65" name="Text Box 17">
          <a:extLst>
            <a:ext uri="{FF2B5EF4-FFF2-40B4-BE49-F238E27FC236}">
              <a16:creationId xmlns:a16="http://schemas.microsoft.com/office/drawing/2014/main" id="{00000000-0008-0000-0400-0000D1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66" name="Text Box 18">
          <a:extLst>
            <a:ext uri="{FF2B5EF4-FFF2-40B4-BE49-F238E27FC236}">
              <a16:creationId xmlns:a16="http://schemas.microsoft.com/office/drawing/2014/main" id="{00000000-0008-0000-0400-0000D2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67" name="Text Box 19">
          <a:extLst>
            <a:ext uri="{FF2B5EF4-FFF2-40B4-BE49-F238E27FC236}">
              <a16:creationId xmlns:a16="http://schemas.microsoft.com/office/drawing/2014/main" id="{00000000-0008-0000-0400-0000D3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68" name="Text Box 20">
          <a:extLst>
            <a:ext uri="{FF2B5EF4-FFF2-40B4-BE49-F238E27FC236}">
              <a16:creationId xmlns:a16="http://schemas.microsoft.com/office/drawing/2014/main" id="{00000000-0008-0000-0400-0000D4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69" name="Text Box 21">
          <a:extLst>
            <a:ext uri="{FF2B5EF4-FFF2-40B4-BE49-F238E27FC236}">
              <a16:creationId xmlns:a16="http://schemas.microsoft.com/office/drawing/2014/main" id="{00000000-0008-0000-0400-0000D5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70" name="Text Box 22">
          <a:extLst>
            <a:ext uri="{FF2B5EF4-FFF2-40B4-BE49-F238E27FC236}">
              <a16:creationId xmlns:a16="http://schemas.microsoft.com/office/drawing/2014/main" id="{00000000-0008-0000-0400-0000D6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71" name="Text Box 17">
          <a:extLst>
            <a:ext uri="{FF2B5EF4-FFF2-40B4-BE49-F238E27FC236}">
              <a16:creationId xmlns:a16="http://schemas.microsoft.com/office/drawing/2014/main" id="{00000000-0008-0000-0400-0000D7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72" name="Text Box 18">
          <a:extLst>
            <a:ext uri="{FF2B5EF4-FFF2-40B4-BE49-F238E27FC236}">
              <a16:creationId xmlns:a16="http://schemas.microsoft.com/office/drawing/2014/main" id="{00000000-0008-0000-0400-0000D8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73" name="Text Box 19">
          <a:extLst>
            <a:ext uri="{FF2B5EF4-FFF2-40B4-BE49-F238E27FC236}">
              <a16:creationId xmlns:a16="http://schemas.microsoft.com/office/drawing/2014/main" id="{00000000-0008-0000-0400-0000D9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74" name="Text Box 20">
          <a:extLst>
            <a:ext uri="{FF2B5EF4-FFF2-40B4-BE49-F238E27FC236}">
              <a16:creationId xmlns:a16="http://schemas.microsoft.com/office/drawing/2014/main" id="{00000000-0008-0000-0400-0000DA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75" name="Text Box 21">
          <a:extLst>
            <a:ext uri="{FF2B5EF4-FFF2-40B4-BE49-F238E27FC236}">
              <a16:creationId xmlns:a16="http://schemas.microsoft.com/office/drawing/2014/main" id="{00000000-0008-0000-0400-0000DB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76" name="Text Box 22">
          <a:extLst>
            <a:ext uri="{FF2B5EF4-FFF2-40B4-BE49-F238E27FC236}">
              <a16:creationId xmlns:a16="http://schemas.microsoft.com/office/drawing/2014/main" id="{00000000-0008-0000-0400-0000DC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77" name="Text Box 23">
          <a:extLst>
            <a:ext uri="{FF2B5EF4-FFF2-40B4-BE49-F238E27FC236}">
              <a16:creationId xmlns:a16="http://schemas.microsoft.com/office/drawing/2014/main" id="{00000000-0008-0000-0400-0000DD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78" name="Text Box 25">
          <a:extLst>
            <a:ext uri="{FF2B5EF4-FFF2-40B4-BE49-F238E27FC236}">
              <a16:creationId xmlns:a16="http://schemas.microsoft.com/office/drawing/2014/main" id="{00000000-0008-0000-0400-0000DE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79" name="Text Box 26">
          <a:extLst>
            <a:ext uri="{FF2B5EF4-FFF2-40B4-BE49-F238E27FC236}">
              <a16:creationId xmlns:a16="http://schemas.microsoft.com/office/drawing/2014/main" id="{00000000-0008-0000-0400-0000DF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80" name="Text Box 27">
          <a:extLst>
            <a:ext uri="{FF2B5EF4-FFF2-40B4-BE49-F238E27FC236}">
              <a16:creationId xmlns:a16="http://schemas.microsoft.com/office/drawing/2014/main" id="{00000000-0008-0000-0400-0000E0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81" name="Text Box 28">
          <a:extLst>
            <a:ext uri="{FF2B5EF4-FFF2-40B4-BE49-F238E27FC236}">
              <a16:creationId xmlns:a16="http://schemas.microsoft.com/office/drawing/2014/main" id="{00000000-0008-0000-0400-0000E1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82" name="Text Box 29">
          <a:extLst>
            <a:ext uri="{FF2B5EF4-FFF2-40B4-BE49-F238E27FC236}">
              <a16:creationId xmlns:a16="http://schemas.microsoft.com/office/drawing/2014/main" id="{00000000-0008-0000-0400-0000E2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83" name="Text Box 30">
          <a:extLst>
            <a:ext uri="{FF2B5EF4-FFF2-40B4-BE49-F238E27FC236}">
              <a16:creationId xmlns:a16="http://schemas.microsoft.com/office/drawing/2014/main" id="{00000000-0008-0000-0400-0000E3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84" name="Text Box 31">
          <a:extLst>
            <a:ext uri="{FF2B5EF4-FFF2-40B4-BE49-F238E27FC236}">
              <a16:creationId xmlns:a16="http://schemas.microsoft.com/office/drawing/2014/main" id="{00000000-0008-0000-0400-0000E4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85" name="Text Box 32">
          <a:extLst>
            <a:ext uri="{FF2B5EF4-FFF2-40B4-BE49-F238E27FC236}">
              <a16:creationId xmlns:a16="http://schemas.microsoft.com/office/drawing/2014/main" id="{00000000-0008-0000-0400-0000E5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86" name="Text Box 33">
          <a:extLst>
            <a:ext uri="{FF2B5EF4-FFF2-40B4-BE49-F238E27FC236}">
              <a16:creationId xmlns:a16="http://schemas.microsoft.com/office/drawing/2014/main" id="{00000000-0008-0000-0400-0000E6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87" name="Text Box 34">
          <a:extLst>
            <a:ext uri="{FF2B5EF4-FFF2-40B4-BE49-F238E27FC236}">
              <a16:creationId xmlns:a16="http://schemas.microsoft.com/office/drawing/2014/main" id="{00000000-0008-0000-0400-0000E7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88" name="Text Box 35">
          <a:extLst>
            <a:ext uri="{FF2B5EF4-FFF2-40B4-BE49-F238E27FC236}">
              <a16:creationId xmlns:a16="http://schemas.microsoft.com/office/drawing/2014/main" id="{00000000-0008-0000-0400-0000E8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89" name="Text Box 36">
          <a:extLst>
            <a:ext uri="{FF2B5EF4-FFF2-40B4-BE49-F238E27FC236}">
              <a16:creationId xmlns:a16="http://schemas.microsoft.com/office/drawing/2014/main" id="{00000000-0008-0000-0400-0000E9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90" name="Text Box 37">
          <a:extLst>
            <a:ext uri="{FF2B5EF4-FFF2-40B4-BE49-F238E27FC236}">
              <a16:creationId xmlns:a16="http://schemas.microsoft.com/office/drawing/2014/main" id="{00000000-0008-0000-0400-0000EA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91" name="Text Box 38">
          <a:extLst>
            <a:ext uri="{FF2B5EF4-FFF2-40B4-BE49-F238E27FC236}">
              <a16:creationId xmlns:a16="http://schemas.microsoft.com/office/drawing/2014/main" id="{00000000-0008-0000-0400-0000EB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92" name="Text Box 39">
          <a:extLst>
            <a:ext uri="{FF2B5EF4-FFF2-40B4-BE49-F238E27FC236}">
              <a16:creationId xmlns:a16="http://schemas.microsoft.com/office/drawing/2014/main" id="{00000000-0008-0000-0400-0000EC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93" name="Text Box 40">
          <a:extLst>
            <a:ext uri="{FF2B5EF4-FFF2-40B4-BE49-F238E27FC236}">
              <a16:creationId xmlns:a16="http://schemas.microsoft.com/office/drawing/2014/main" id="{00000000-0008-0000-0400-0000ED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94" name="Text Box 17">
          <a:extLst>
            <a:ext uri="{FF2B5EF4-FFF2-40B4-BE49-F238E27FC236}">
              <a16:creationId xmlns:a16="http://schemas.microsoft.com/office/drawing/2014/main" id="{00000000-0008-0000-0400-0000EE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95" name="Text Box 18">
          <a:extLst>
            <a:ext uri="{FF2B5EF4-FFF2-40B4-BE49-F238E27FC236}">
              <a16:creationId xmlns:a16="http://schemas.microsoft.com/office/drawing/2014/main" id="{00000000-0008-0000-0400-0000EF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96" name="Text Box 19">
          <a:extLst>
            <a:ext uri="{FF2B5EF4-FFF2-40B4-BE49-F238E27FC236}">
              <a16:creationId xmlns:a16="http://schemas.microsoft.com/office/drawing/2014/main" id="{00000000-0008-0000-0400-0000F0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97" name="Text Box 20">
          <a:extLst>
            <a:ext uri="{FF2B5EF4-FFF2-40B4-BE49-F238E27FC236}">
              <a16:creationId xmlns:a16="http://schemas.microsoft.com/office/drawing/2014/main" id="{00000000-0008-0000-0400-0000F1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98" name="Text Box 21">
          <a:extLst>
            <a:ext uri="{FF2B5EF4-FFF2-40B4-BE49-F238E27FC236}">
              <a16:creationId xmlns:a16="http://schemas.microsoft.com/office/drawing/2014/main" id="{00000000-0008-0000-0400-0000F2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99" name="Text Box 22">
          <a:extLst>
            <a:ext uri="{FF2B5EF4-FFF2-40B4-BE49-F238E27FC236}">
              <a16:creationId xmlns:a16="http://schemas.microsoft.com/office/drawing/2014/main" id="{00000000-0008-0000-0400-0000F3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500" name="Text Box 23">
          <a:extLst>
            <a:ext uri="{FF2B5EF4-FFF2-40B4-BE49-F238E27FC236}">
              <a16:creationId xmlns:a16="http://schemas.microsoft.com/office/drawing/2014/main" id="{00000000-0008-0000-0400-0000F4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501" name="Text Box 25">
          <a:extLst>
            <a:ext uri="{FF2B5EF4-FFF2-40B4-BE49-F238E27FC236}">
              <a16:creationId xmlns:a16="http://schemas.microsoft.com/office/drawing/2014/main" id="{00000000-0008-0000-0400-0000F5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502" name="Text Box 26">
          <a:extLst>
            <a:ext uri="{FF2B5EF4-FFF2-40B4-BE49-F238E27FC236}">
              <a16:creationId xmlns:a16="http://schemas.microsoft.com/office/drawing/2014/main" id="{00000000-0008-0000-0400-0000F6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503" name="Text Box 27">
          <a:extLst>
            <a:ext uri="{FF2B5EF4-FFF2-40B4-BE49-F238E27FC236}">
              <a16:creationId xmlns:a16="http://schemas.microsoft.com/office/drawing/2014/main" id="{00000000-0008-0000-0400-0000F7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504" name="Text Box 28">
          <a:extLst>
            <a:ext uri="{FF2B5EF4-FFF2-40B4-BE49-F238E27FC236}">
              <a16:creationId xmlns:a16="http://schemas.microsoft.com/office/drawing/2014/main" id="{00000000-0008-0000-0400-0000F8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505" name="Text Box 29">
          <a:extLst>
            <a:ext uri="{FF2B5EF4-FFF2-40B4-BE49-F238E27FC236}">
              <a16:creationId xmlns:a16="http://schemas.microsoft.com/office/drawing/2014/main" id="{00000000-0008-0000-0400-0000F9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506" name="Text Box 30">
          <a:extLst>
            <a:ext uri="{FF2B5EF4-FFF2-40B4-BE49-F238E27FC236}">
              <a16:creationId xmlns:a16="http://schemas.microsoft.com/office/drawing/2014/main" id="{00000000-0008-0000-0400-0000FA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507" name="Text Box 31">
          <a:extLst>
            <a:ext uri="{FF2B5EF4-FFF2-40B4-BE49-F238E27FC236}">
              <a16:creationId xmlns:a16="http://schemas.microsoft.com/office/drawing/2014/main" id="{00000000-0008-0000-0400-0000FB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508" name="Text Box 32">
          <a:extLst>
            <a:ext uri="{FF2B5EF4-FFF2-40B4-BE49-F238E27FC236}">
              <a16:creationId xmlns:a16="http://schemas.microsoft.com/office/drawing/2014/main" id="{00000000-0008-0000-0400-0000FC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509" name="Text Box 33">
          <a:extLst>
            <a:ext uri="{FF2B5EF4-FFF2-40B4-BE49-F238E27FC236}">
              <a16:creationId xmlns:a16="http://schemas.microsoft.com/office/drawing/2014/main" id="{00000000-0008-0000-0400-0000FD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510" name="Text Box 34">
          <a:extLst>
            <a:ext uri="{FF2B5EF4-FFF2-40B4-BE49-F238E27FC236}">
              <a16:creationId xmlns:a16="http://schemas.microsoft.com/office/drawing/2014/main" id="{00000000-0008-0000-0400-0000FE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511" name="Text Box 35">
          <a:extLst>
            <a:ext uri="{FF2B5EF4-FFF2-40B4-BE49-F238E27FC236}">
              <a16:creationId xmlns:a16="http://schemas.microsoft.com/office/drawing/2014/main" id="{00000000-0008-0000-0400-0000FF01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512" name="Text Box 36">
          <a:extLst>
            <a:ext uri="{FF2B5EF4-FFF2-40B4-BE49-F238E27FC236}">
              <a16:creationId xmlns:a16="http://schemas.microsoft.com/office/drawing/2014/main" id="{00000000-0008-0000-0400-000000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13" name="Text Box 17">
          <a:extLst>
            <a:ext uri="{FF2B5EF4-FFF2-40B4-BE49-F238E27FC236}">
              <a16:creationId xmlns:a16="http://schemas.microsoft.com/office/drawing/2014/main" id="{00000000-0008-0000-0400-000001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14" name="Text Box 18">
          <a:extLst>
            <a:ext uri="{FF2B5EF4-FFF2-40B4-BE49-F238E27FC236}">
              <a16:creationId xmlns:a16="http://schemas.microsoft.com/office/drawing/2014/main" id="{00000000-0008-0000-0400-000002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15" name="Text Box 19">
          <a:extLst>
            <a:ext uri="{FF2B5EF4-FFF2-40B4-BE49-F238E27FC236}">
              <a16:creationId xmlns:a16="http://schemas.microsoft.com/office/drawing/2014/main" id="{00000000-0008-0000-0400-000003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16" name="Text Box 20">
          <a:extLst>
            <a:ext uri="{FF2B5EF4-FFF2-40B4-BE49-F238E27FC236}">
              <a16:creationId xmlns:a16="http://schemas.microsoft.com/office/drawing/2014/main" id="{00000000-0008-0000-0400-000004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17" name="Text Box 21">
          <a:extLst>
            <a:ext uri="{FF2B5EF4-FFF2-40B4-BE49-F238E27FC236}">
              <a16:creationId xmlns:a16="http://schemas.microsoft.com/office/drawing/2014/main" id="{00000000-0008-0000-0400-000005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18" name="Text Box 22">
          <a:extLst>
            <a:ext uri="{FF2B5EF4-FFF2-40B4-BE49-F238E27FC236}">
              <a16:creationId xmlns:a16="http://schemas.microsoft.com/office/drawing/2014/main" id="{00000000-0008-0000-0400-000006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19" name="Text Box 23">
          <a:extLst>
            <a:ext uri="{FF2B5EF4-FFF2-40B4-BE49-F238E27FC236}">
              <a16:creationId xmlns:a16="http://schemas.microsoft.com/office/drawing/2014/main" id="{00000000-0008-0000-0400-000007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20" name="Text Box 25">
          <a:extLst>
            <a:ext uri="{FF2B5EF4-FFF2-40B4-BE49-F238E27FC236}">
              <a16:creationId xmlns:a16="http://schemas.microsoft.com/office/drawing/2014/main" id="{00000000-0008-0000-0400-000008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21" name="Text Box 26">
          <a:extLst>
            <a:ext uri="{FF2B5EF4-FFF2-40B4-BE49-F238E27FC236}">
              <a16:creationId xmlns:a16="http://schemas.microsoft.com/office/drawing/2014/main" id="{00000000-0008-0000-0400-000009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22" name="Text Box 27">
          <a:extLst>
            <a:ext uri="{FF2B5EF4-FFF2-40B4-BE49-F238E27FC236}">
              <a16:creationId xmlns:a16="http://schemas.microsoft.com/office/drawing/2014/main" id="{00000000-0008-0000-0400-00000A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23" name="Text Box 28">
          <a:extLst>
            <a:ext uri="{FF2B5EF4-FFF2-40B4-BE49-F238E27FC236}">
              <a16:creationId xmlns:a16="http://schemas.microsoft.com/office/drawing/2014/main" id="{00000000-0008-0000-0400-00000B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24" name="Text Box 29">
          <a:extLst>
            <a:ext uri="{FF2B5EF4-FFF2-40B4-BE49-F238E27FC236}">
              <a16:creationId xmlns:a16="http://schemas.microsoft.com/office/drawing/2014/main" id="{00000000-0008-0000-0400-00000C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25" name="Text Box 30">
          <a:extLst>
            <a:ext uri="{FF2B5EF4-FFF2-40B4-BE49-F238E27FC236}">
              <a16:creationId xmlns:a16="http://schemas.microsoft.com/office/drawing/2014/main" id="{00000000-0008-0000-0400-00000D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26" name="Text Box 31">
          <a:extLst>
            <a:ext uri="{FF2B5EF4-FFF2-40B4-BE49-F238E27FC236}">
              <a16:creationId xmlns:a16="http://schemas.microsoft.com/office/drawing/2014/main" id="{00000000-0008-0000-0400-00000E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27" name="Text Box 32">
          <a:extLst>
            <a:ext uri="{FF2B5EF4-FFF2-40B4-BE49-F238E27FC236}">
              <a16:creationId xmlns:a16="http://schemas.microsoft.com/office/drawing/2014/main" id="{00000000-0008-0000-0400-00000F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28" name="Text Box 33">
          <a:extLst>
            <a:ext uri="{FF2B5EF4-FFF2-40B4-BE49-F238E27FC236}">
              <a16:creationId xmlns:a16="http://schemas.microsoft.com/office/drawing/2014/main" id="{00000000-0008-0000-0400-000010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29" name="Text Box 34">
          <a:extLst>
            <a:ext uri="{FF2B5EF4-FFF2-40B4-BE49-F238E27FC236}">
              <a16:creationId xmlns:a16="http://schemas.microsoft.com/office/drawing/2014/main" id="{00000000-0008-0000-0400-000011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30" name="Text Box 35">
          <a:extLst>
            <a:ext uri="{FF2B5EF4-FFF2-40B4-BE49-F238E27FC236}">
              <a16:creationId xmlns:a16="http://schemas.microsoft.com/office/drawing/2014/main" id="{00000000-0008-0000-0400-000012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31" name="Text Box 36">
          <a:extLst>
            <a:ext uri="{FF2B5EF4-FFF2-40B4-BE49-F238E27FC236}">
              <a16:creationId xmlns:a16="http://schemas.microsoft.com/office/drawing/2014/main" id="{00000000-0008-0000-0400-000013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32" name="Text Box 37">
          <a:extLst>
            <a:ext uri="{FF2B5EF4-FFF2-40B4-BE49-F238E27FC236}">
              <a16:creationId xmlns:a16="http://schemas.microsoft.com/office/drawing/2014/main" id="{00000000-0008-0000-0400-000014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33" name="Text Box 38">
          <a:extLst>
            <a:ext uri="{FF2B5EF4-FFF2-40B4-BE49-F238E27FC236}">
              <a16:creationId xmlns:a16="http://schemas.microsoft.com/office/drawing/2014/main" id="{00000000-0008-0000-0400-000015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34" name="Text Box 39">
          <a:extLst>
            <a:ext uri="{FF2B5EF4-FFF2-40B4-BE49-F238E27FC236}">
              <a16:creationId xmlns:a16="http://schemas.microsoft.com/office/drawing/2014/main" id="{00000000-0008-0000-0400-000016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35" name="Text Box 40">
          <a:extLst>
            <a:ext uri="{FF2B5EF4-FFF2-40B4-BE49-F238E27FC236}">
              <a16:creationId xmlns:a16="http://schemas.microsoft.com/office/drawing/2014/main" id="{00000000-0008-0000-0400-000017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60960</xdr:rowOff>
    </xdr:to>
    <xdr:sp macro="" textlink="">
      <xdr:nvSpPr>
        <xdr:cNvPr id="935683" name="Text Box 257">
          <a:extLst>
            <a:ext uri="{FF2B5EF4-FFF2-40B4-BE49-F238E27FC236}">
              <a16:creationId xmlns:a16="http://schemas.microsoft.com/office/drawing/2014/main" id="{00000000-0008-0000-0400-00000347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60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37" name="Text Box 17">
          <a:extLst>
            <a:ext uri="{FF2B5EF4-FFF2-40B4-BE49-F238E27FC236}">
              <a16:creationId xmlns:a16="http://schemas.microsoft.com/office/drawing/2014/main" id="{00000000-0008-0000-0400-000019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38" name="Text Box 18">
          <a:extLst>
            <a:ext uri="{FF2B5EF4-FFF2-40B4-BE49-F238E27FC236}">
              <a16:creationId xmlns:a16="http://schemas.microsoft.com/office/drawing/2014/main" id="{00000000-0008-0000-0400-00001A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39" name="Text Box 19">
          <a:extLst>
            <a:ext uri="{FF2B5EF4-FFF2-40B4-BE49-F238E27FC236}">
              <a16:creationId xmlns:a16="http://schemas.microsoft.com/office/drawing/2014/main" id="{00000000-0008-0000-0400-00001B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40" name="Text Box 20">
          <a:extLst>
            <a:ext uri="{FF2B5EF4-FFF2-40B4-BE49-F238E27FC236}">
              <a16:creationId xmlns:a16="http://schemas.microsoft.com/office/drawing/2014/main" id="{00000000-0008-0000-0400-00001C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41" name="Text Box 21">
          <a:extLst>
            <a:ext uri="{FF2B5EF4-FFF2-40B4-BE49-F238E27FC236}">
              <a16:creationId xmlns:a16="http://schemas.microsoft.com/office/drawing/2014/main" id="{00000000-0008-0000-0400-00001D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42" name="Text Box 22">
          <a:extLst>
            <a:ext uri="{FF2B5EF4-FFF2-40B4-BE49-F238E27FC236}">
              <a16:creationId xmlns:a16="http://schemas.microsoft.com/office/drawing/2014/main" id="{00000000-0008-0000-0400-00001E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43" name="Text Box 23">
          <a:extLst>
            <a:ext uri="{FF2B5EF4-FFF2-40B4-BE49-F238E27FC236}">
              <a16:creationId xmlns:a16="http://schemas.microsoft.com/office/drawing/2014/main" id="{00000000-0008-0000-0400-00001F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44" name="Text Box 25">
          <a:extLst>
            <a:ext uri="{FF2B5EF4-FFF2-40B4-BE49-F238E27FC236}">
              <a16:creationId xmlns:a16="http://schemas.microsoft.com/office/drawing/2014/main" id="{00000000-0008-0000-0400-000020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45" name="Text Box 26">
          <a:extLst>
            <a:ext uri="{FF2B5EF4-FFF2-40B4-BE49-F238E27FC236}">
              <a16:creationId xmlns:a16="http://schemas.microsoft.com/office/drawing/2014/main" id="{00000000-0008-0000-0400-000021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46" name="Text Box 27">
          <a:extLst>
            <a:ext uri="{FF2B5EF4-FFF2-40B4-BE49-F238E27FC236}">
              <a16:creationId xmlns:a16="http://schemas.microsoft.com/office/drawing/2014/main" id="{00000000-0008-0000-0400-000022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47" name="Text Box 28">
          <a:extLst>
            <a:ext uri="{FF2B5EF4-FFF2-40B4-BE49-F238E27FC236}">
              <a16:creationId xmlns:a16="http://schemas.microsoft.com/office/drawing/2014/main" id="{00000000-0008-0000-0400-000023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48" name="Text Box 29">
          <a:extLst>
            <a:ext uri="{FF2B5EF4-FFF2-40B4-BE49-F238E27FC236}">
              <a16:creationId xmlns:a16="http://schemas.microsoft.com/office/drawing/2014/main" id="{00000000-0008-0000-0400-000024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49" name="Text Box 30">
          <a:extLst>
            <a:ext uri="{FF2B5EF4-FFF2-40B4-BE49-F238E27FC236}">
              <a16:creationId xmlns:a16="http://schemas.microsoft.com/office/drawing/2014/main" id="{00000000-0008-0000-0400-000025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50" name="Text Box 31">
          <a:extLst>
            <a:ext uri="{FF2B5EF4-FFF2-40B4-BE49-F238E27FC236}">
              <a16:creationId xmlns:a16="http://schemas.microsoft.com/office/drawing/2014/main" id="{00000000-0008-0000-0400-000026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51" name="Text Box 32">
          <a:extLst>
            <a:ext uri="{FF2B5EF4-FFF2-40B4-BE49-F238E27FC236}">
              <a16:creationId xmlns:a16="http://schemas.microsoft.com/office/drawing/2014/main" id="{00000000-0008-0000-0400-000027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52" name="Text Box 33">
          <a:extLst>
            <a:ext uri="{FF2B5EF4-FFF2-40B4-BE49-F238E27FC236}">
              <a16:creationId xmlns:a16="http://schemas.microsoft.com/office/drawing/2014/main" id="{00000000-0008-0000-0400-000028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53" name="Text Box 34">
          <a:extLst>
            <a:ext uri="{FF2B5EF4-FFF2-40B4-BE49-F238E27FC236}">
              <a16:creationId xmlns:a16="http://schemas.microsoft.com/office/drawing/2014/main" id="{00000000-0008-0000-0400-000029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54" name="Text Box 35">
          <a:extLst>
            <a:ext uri="{FF2B5EF4-FFF2-40B4-BE49-F238E27FC236}">
              <a16:creationId xmlns:a16="http://schemas.microsoft.com/office/drawing/2014/main" id="{00000000-0008-0000-0400-00002A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55" name="Text Box 36">
          <a:extLst>
            <a:ext uri="{FF2B5EF4-FFF2-40B4-BE49-F238E27FC236}">
              <a16:creationId xmlns:a16="http://schemas.microsoft.com/office/drawing/2014/main" id="{00000000-0008-0000-0400-00002B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56" name="Text Box 37">
          <a:extLst>
            <a:ext uri="{FF2B5EF4-FFF2-40B4-BE49-F238E27FC236}">
              <a16:creationId xmlns:a16="http://schemas.microsoft.com/office/drawing/2014/main" id="{00000000-0008-0000-0400-00002C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57" name="Text Box 38">
          <a:extLst>
            <a:ext uri="{FF2B5EF4-FFF2-40B4-BE49-F238E27FC236}">
              <a16:creationId xmlns:a16="http://schemas.microsoft.com/office/drawing/2014/main" id="{00000000-0008-0000-0400-00002D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58" name="Text Box 39">
          <a:extLst>
            <a:ext uri="{FF2B5EF4-FFF2-40B4-BE49-F238E27FC236}">
              <a16:creationId xmlns:a16="http://schemas.microsoft.com/office/drawing/2014/main" id="{00000000-0008-0000-0400-00002E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59" name="Text Box 40">
          <a:extLst>
            <a:ext uri="{FF2B5EF4-FFF2-40B4-BE49-F238E27FC236}">
              <a16:creationId xmlns:a16="http://schemas.microsoft.com/office/drawing/2014/main" id="{00000000-0008-0000-0400-00002F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76200</xdr:rowOff>
    </xdr:to>
    <xdr:sp macro="" textlink="">
      <xdr:nvSpPr>
        <xdr:cNvPr id="935707" name="Text Box 281">
          <a:extLst>
            <a:ext uri="{FF2B5EF4-FFF2-40B4-BE49-F238E27FC236}">
              <a16:creationId xmlns:a16="http://schemas.microsoft.com/office/drawing/2014/main" id="{00000000-0008-0000-0400-00001B47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61" name="Text Box 17">
          <a:extLst>
            <a:ext uri="{FF2B5EF4-FFF2-40B4-BE49-F238E27FC236}">
              <a16:creationId xmlns:a16="http://schemas.microsoft.com/office/drawing/2014/main" id="{00000000-0008-0000-0400-000031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62" name="Text Box 18">
          <a:extLst>
            <a:ext uri="{FF2B5EF4-FFF2-40B4-BE49-F238E27FC236}">
              <a16:creationId xmlns:a16="http://schemas.microsoft.com/office/drawing/2014/main" id="{00000000-0008-0000-0400-000032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63" name="Text Box 19">
          <a:extLst>
            <a:ext uri="{FF2B5EF4-FFF2-40B4-BE49-F238E27FC236}">
              <a16:creationId xmlns:a16="http://schemas.microsoft.com/office/drawing/2014/main" id="{00000000-0008-0000-0400-000033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64" name="Text Box 20">
          <a:extLst>
            <a:ext uri="{FF2B5EF4-FFF2-40B4-BE49-F238E27FC236}">
              <a16:creationId xmlns:a16="http://schemas.microsoft.com/office/drawing/2014/main" id="{00000000-0008-0000-0400-000034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65" name="Text Box 21">
          <a:extLst>
            <a:ext uri="{FF2B5EF4-FFF2-40B4-BE49-F238E27FC236}">
              <a16:creationId xmlns:a16="http://schemas.microsoft.com/office/drawing/2014/main" id="{00000000-0008-0000-0400-000035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66" name="Text Box 22">
          <a:extLst>
            <a:ext uri="{FF2B5EF4-FFF2-40B4-BE49-F238E27FC236}">
              <a16:creationId xmlns:a16="http://schemas.microsoft.com/office/drawing/2014/main" id="{00000000-0008-0000-0400-000036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67" name="Text Box 23">
          <a:extLst>
            <a:ext uri="{FF2B5EF4-FFF2-40B4-BE49-F238E27FC236}">
              <a16:creationId xmlns:a16="http://schemas.microsoft.com/office/drawing/2014/main" id="{00000000-0008-0000-0400-000037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68" name="Text Box 25">
          <a:extLst>
            <a:ext uri="{FF2B5EF4-FFF2-40B4-BE49-F238E27FC236}">
              <a16:creationId xmlns:a16="http://schemas.microsoft.com/office/drawing/2014/main" id="{00000000-0008-0000-0400-000038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69" name="Text Box 26">
          <a:extLst>
            <a:ext uri="{FF2B5EF4-FFF2-40B4-BE49-F238E27FC236}">
              <a16:creationId xmlns:a16="http://schemas.microsoft.com/office/drawing/2014/main" id="{00000000-0008-0000-0400-000039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70" name="Text Box 27">
          <a:extLst>
            <a:ext uri="{FF2B5EF4-FFF2-40B4-BE49-F238E27FC236}">
              <a16:creationId xmlns:a16="http://schemas.microsoft.com/office/drawing/2014/main" id="{00000000-0008-0000-0400-00003A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71" name="Text Box 28">
          <a:extLst>
            <a:ext uri="{FF2B5EF4-FFF2-40B4-BE49-F238E27FC236}">
              <a16:creationId xmlns:a16="http://schemas.microsoft.com/office/drawing/2014/main" id="{00000000-0008-0000-0400-00003B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72" name="Text Box 29">
          <a:extLst>
            <a:ext uri="{FF2B5EF4-FFF2-40B4-BE49-F238E27FC236}">
              <a16:creationId xmlns:a16="http://schemas.microsoft.com/office/drawing/2014/main" id="{00000000-0008-0000-0400-00003C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73" name="Text Box 30">
          <a:extLst>
            <a:ext uri="{FF2B5EF4-FFF2-40B4-BE49-F238E27FC236}">
              <a16:creationId xmlns:a16="http://schemas.microsoft.com/office/drawing/2014/main" id="{00000000-0008-0000-0400-00003D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74" name="Text Box 31">
          <a:extLst>
            <a:ext uri="{FF2B5EF4-FFF2-40B4-BE49-F238E27FC236}">
              <a16:creationId xmlns:a16="http://schemas.microsoft.com/office/drawing/2014/main" id="{00000000-0008-0000-0400-00003E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75" name="Text Box 32">
          <a:extLst>
            <a:ext uri="{FF2B5EF4-FFF2-40B4-BE49-F238E27FC236}">
              <a16:creationId xmlns:a16="http://schemas.microsoft.com/office/drawing/2014/main" id="{00000000-0008-0000-0400-00003F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76" name="Text Box 33">
          <a:extLst>
            <a:ext uri="{FF2B5EF4-FFF2-40B4-BE49-F238E27FC236}">
              <a16:creationId xmlns:a16="http://schemas.microsoft.com/office/drawing/2014/main" id="{00000000-0008-0000-0400-000040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77" name="Text Box 34">
          <a:extLst>
            <a:ext uri="{FF2B5EF4-FFF2-40B4-BE49-F238E27FC236}">
              <a16:creationId xmlns:a16="http://schemas.microsoft.com/office/drawing/2014/main" id="{00000000-0008-0000-0400-000041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78" name="Text Box 35">
          <a:extLst>
            <a:ext uri="{FF2B5EF4-FFF2-40B4-BE49-F238E27FC236}">
              <a16:creationId xmlns:a16="http://schemas.microsoft.com/office/drawing/2014/main" id="{00000000-0008-0000-0400-000042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79" name="Text Box 36">
          <a:extLst>
            <a:ext uri="{FF2B5EF4-FFF2-40B4-BE49-F238E27FC236}">
              <a16:creationId xmlns:a16="http://schemas.microsoft.com/office/drawing/2014/main" id="{00000000-0008-0000-0400-000043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80" name="Text Box 37">
          <a:extLst>
            <a:ext uri="{FF2B5EF4-FFF2-40B4-BE49-F238E27FC236}">
              <a16:creationId xmlns:a16="http://schemas.microsoft.com/office/drawing/2014/main" id="{00000000-0008-0000-0400-000044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81" name="Text Box 38">
          <a:extLst>
            <a:ext uri="{FF2B5EF4-FFF2-40B4-BE49-F238E27FC236}">
              <a16:creationId xmlns:a16="http://schemas.microsoft.com/office/drawing/2014/main" id="{00000000-0008-0000-0400-000045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82" name="Text Box 39">
          <a:extLst>
            <a:ext uri="{FF2B5EF4-FFF2-40B4-BE49-F238E27FC236}">
              <a16:creationId xmlns:a16="http://schemas.microsoft.com/office/drawing/2014/main" id="{00000000-0008-0000-0400-000046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583" name="Text Box 40">
          <a:extLst>
            <a:ext uri="{FF2B5EF4-FFF2-40B4-BE49-F238E27FC236}">
              <a16:creationId xmlns:a16="http://schemas.microsoft.com/office/drawing/2014/main" id="{00000000-0008-0000-0400-000047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84" name="Text Box 17">
          <a:extLst>
            <a:ext uri="{FF2B5EF4-FFF2-40B4-BE49-F238E27FC236}">
              <a16:creationId xmlns:a16="http://schemas.microsoft.com/office/drawing/2014/main" id="{00000000-0008-0000-0400-000048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85" name="Text Box 18">
          <a:extLst>
            <a:ext uri="{FF2B5EF4-FFF2-40B4-BE49-F238E27FC236}">
              <a16:creationId xmlns:a16="http://schemas.microsoft.com/office/drawing/2014/main" id="{00000000-0008-0000-0400-000049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86" name="Text Box 19">
          <a:extLst>
            <a:ext uri="{FF2B5EF4-FFF2-40B4-BE49-F238E27FC236}">
              <a16:creationId xmlns:a16="http://schemas.microsoft.com/office/drawing/2014/main" id="{00000000-0008-0000-0400-00004A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87" name="Text Box 20">
          <a:extLst>
            <a:ext uri="{FF2B5EF4-FFF2-40B4-BE49-F238E27FC236}">
              <a16:creationId xmlns:a16="http://schemas.microsoft.com/office/drawing/2014/main" id="{00000000-0008-0000-0400-00004B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88" name="Text Box 21">
          <a:extLst>
            <a:ext uri="{FF2B5EF4-FFF2-40B4-BE49-F238E27FC236}">
              <a16:creationId xmlns:a16="http://schemas.microsoft.com/office/drawing/2014/main" id="{00000000-0008-0000-0400-00004C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89" name="Text Box 22">
          <a:extLst>
            <a:ext uri="{FF2B5EF4-FFF2-40B4-BE49-F238E27FC236}">
              <a16:creationId xmlns:a16="http://schemas.microsoft.com/office/drawing/2014/main" id="{00000000-0008-0000-0400-00004D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90" name="Text Box 23">
          <a:extLst>
            <a:ext uri="{FF2B5EF4-FFF2-40B4-BE49-F238E27FC236}">
              <a16:creationId xmlns:a16="http://schemas.microsoft.com/office/drawing/2014/main" id="{00000000-0008-0000-0400-00004E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91" name="Text Box 25">
          <a:extLst>
            <a:ext uri="{FF2B5EF4-FFF2-40B4-BE49-F238E27FC236}">
              <a16:creationId xmlns:a16="http://schemas.microsoft.com/office/drawing/2014/main" id="{00000000-0008-0000-0400-00004F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92" name="Text Box 26">
          <a:extLst>
            <a:ext uri="{FF2B5EF4-FFF2-40B4-BE49-F238E27FC236}">
              <a16:creationId xmlns:a16="http://schemas.microsoft.com/office/drawing/2014/main" id="{00000000-0008-0000-0400-000050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93" name="Text Box 27">
          <a:extLst>
            <a:ext uri="{FF2B5EF4-FFF2-40B4-BE49-F238E27FC236}">
              <a16:creationId xmlns:a16="http://schemas.microsoft.com/office/drawing/2014/main" id="{00000000-0008-0000-0400-000051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94" name="Text Box 28">
          <a:extLst>
            <a:ext uri="{FF2B5EF4-FFF2-40B4-BE49-F238E27FC236}">
              <a16:creationId xmlns:a16="http://schemas.microsoft.com/office/drawing/2014/main" id="{00000000-0008-0000-0400-000052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95" name="Text Box 29">
          <a:extLst>
            <a:ext uri="{FF2B5EF4-FFF2-40B4-BE49-F238E27FC236}">
              <a16:creationId xmlns:a16="http://schemas.microsoft.com/office/drawing/2014/main" id="{00000000-0008-0000-0400-000053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96" name="Text Box 30">
          <a:extLst>
            <a:ext uri="{FF2B5EF4-FFF2-40B4-BE49-F238E27FC236}">
              <a16:creationId xmlns:a16="http://schemas.microsoft.com/office/drawing/2014/main" id="{00000000-0008-0000-0400-000054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97" name="Text Box 31">
          <a:extLst>
            <a:ext uri="{FF2B5EF4-FFF2-40B4-BE49-F238E27FC236}">
              <a16:creationId xmlns:a16="http://schemas.microsoft.com/office/drawing/2014/main" id="{00000000-0008-0000-0400-000055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98" name="Text Box 32">
          <a:extLst>
            <a:ext uri="{FF2B5EF4-FFF2-40B4-BE49-F238E27FC236}">
              <a16:creationId xmlns:a16="http://schemas.microsoft.com/office/drawing/2014/main" id="{00000000-0008-0000-0400-000056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599" name="Text Box 33">
          <a:extLst>
            <a:ext uri="{FF2B5EF4-FFF2-40B4-BE49-F238E27FC236}">
              <a16:creationId xmlns:a16="http://schemas.microsoft.com/office/drawing/2014/main" id="{00000000-0008-0000-0400-000057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600" name="Text Box 34">
          <a:extLst>
            <a:ext uri="{FF2B5EF4-FFF2-40B4-BE49-F238E27FC236}">
              <a16:creationId xmlns:a16="http://schemas.microsoft.com/office/drawing/2014/main" id="{00000000-0008-0000-0400-000058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601" name="Text Box 35">
          <a:extLst>
            <a:ext uri="{FF2B5EF4-FFF2-40B4-BE49-F238E27FC236}">
              <a16:creationId xmlns:a16="http://schemas.microsoft.com/office/drawing/2014/main" id="{00000000-0008-0000-0400-000059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602" name="Text Box 36">
          <a:extLst>
            <a:ext uri="{FF2B5EF4-FFF2-40B4-BE49-F238E27FC236}">
              <a16:creationId xmlns:a16="http://schemas.microsoft.com/office/drawing/2014/main" id="{00000000-0008-0000-0400-00005A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603" name="Text Box 37">
          <a:extLst>
            <a:ext uri="{FF2B5EF4-FFF2-40B4-BE49-F238E27FC236}">
              <a16:creationId xmlns:a16="http://schemas.microsoft.com/office/drawing/2014/main" id="{00000000-0008-0000-0400-00005B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1</xdr:col>
      <xdr:colOff>114300</xdr:colOff>
      <xdr:row>65</xdr:row>
      <xdr:rowOff>0</xdr:rowOff>
    </xdr:from>
    <xdr:to>
      <xdr:col>1</xdr:col>
      <xdr:colOff>2552700</xdr:colOff>
      <xdr:row>65</xdr:row>
      <xdr:rowOff>76200</xdr:rowOff>
    </xdr:to>
    <xdr:sp macro="" textlink="">
      <xdr:nvSpPr>
        <xdr:cNvPr id="935751" name="Text Box 328">
          <a:extLst>
            <a:ext uri="{FF2B5EF4-FFF2-40B4-BE49-F238E27FC236}">
              <a16:creationId xmlns:a16="http://schemas.microsoft.com/office/drawing/2014/main" id="{00000000-0008-0000-0400-000047470E00}"/>
            </a:ext>
          </a:extLst>
        </xdr:cNvPr>
        <xdr:cNvSpPr txBox="1">
          <a:spLocks noChangeArrowheads="1"/>
        </xdr:cNvSpPr>
      </xdr:nvSpPr>
      <xdr:spPr bwMode="auto">
        <a:xfrm>
          <a:off x="54864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05" name="Text Box 17">
          <a:extLst>
            <a:ext uri="{FF2B5EF4-FFF2-40B4-BE49-F238E27FC236}">
              <a16:creationId xmlns:a16="http://schemas.microsoft.com/office/drawing/2014/main" id="{00000000-0008-0000-0400-00005D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06" name="Text Box 18">
          <a:extLst>
            <a:ext uri="{FF2B5EF4-FFF2-40B4-BE49-F238E27FC236}">
              <a16:creationId xmlns:a16="http://schemas.microsoft.com/office/drawing/2014/main" id="{00000000-0008-0000-0400-00005E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07" name="Text Box 19">
          <a:extLst>
            <a:ext uri="{FF2B5EF4-FFF2-40B4-BE49-F238E27FC236}">
              <a16:creationId xmlns:a16="http://schemas.microsoft.com/office/drawing/2014/main" id="{00000000-0008-0000-0400-00005F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08" name="Text Box 20">
          <a:extLst>
            <a:ext uri="{FF2B5EF4-FFF2-40B4-BE49-F238E27FC236}">
              <a16:creationId xmlns:a16="http://schemas.microsoft.com/office/drawing/2014/main" id="{00000000-0008-0000-0400-000060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09" name="Text Box 21">
          <a:extLst>
            <a:ext uri="{FF2B5EF4-FFF2-40B4-BE49-F238E27FC236}">
              <a16:creationId xmlns:a16="http://schemas.microsoft.com/office/drawing/2014/main" id="{00000000-0008-0000-0400-000061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10" name="Text Box 22">
          <a:extLst>
            <a:ext uri="{FF2B5EF4-FFF2-40B4-BE49-F238E27FC236}">
              <a16:creationId xmlns:a16="http://schemas.microsoft.com/office/drawing/2014/main" id="{00000000-0008-0000-0400-000062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11" name="Text Box 23">
          <a:extLst>
            <a:ext uri="{FF2B5EF4-FFF2-40B4-BE49-F238E27FC236}">
              <a16:creationId xmlns:a16="http://schemas.microsoft.com/office/drawing/2014/main" id="{00000000-0008-0000-0400-000063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12" name="Text Box 25">
          <a:extLst>
            <a:ext uri="{FF2B5EF4-FFF2-40B4-BE49-F238E27FC236}">
              <a16:creationId xmlns:a16="http://schemas.microsoft.com/office/drawing/2014/main" id="{00000000-0008-0000-0400-000064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13" name="Text Box 26">
          <a:extLst>
            <a:ext uri="{FF2B5EF4-FFF2-40B4-BE49-F238E27FC236}">
              <a16:creationId xmlns:a16="http://schemas.microsoft.com/office/drawing/2014/main" id="{00000000-0008-0000-0400-000065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14" name="Text Box 27">
          <a:extLst>
            <a:ext uri="{FF2B5EF4-FFF2-40B4-BE49-F238E27FC236}">
              <a16:creationId xmlns:a16="http://schemas.microsoft.com/office/drawing/2014/main" id="{00000000-0008-0000-0400-000066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15" name="Text Box 28">
          <a:extLst>
            <a:ext uri="{FF2B5EF4-FFF2-40B4-BE49-F238E27FC236}">
              <a16:creationId xmlns:a16="http://schemas.microsoft.com/office/drawing/2014/main" id="{00000000-0008-0000-0400-000067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16" name="Text Box 29">
          <a:extLst>
            <a:ext uri="{FF2B5EF4-FFF2-40B4-BE49-F238E27FC236}">
              <a16:creationId xmlns:a16="http://schemas.microsoft.com/office/drawing/2014/main" id="{00000000-0008-0000-0400-000068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17" name="Text Box 30">
          <a:extLst>
            <a:ext uri="{FF2B5EF4-FFF2-40B4-BE49-F238E27FC236}">
              <a16:creationId xmlns:a16="http://schemas.microsoft.com/office/drawing/2014/main" id="{00000000-0008-0000-0400-000069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18" name="Text Box 31">
          <a:extLst>
            <a:ext uri="{FF2B5EF4-FFF2-40B4-BE49-F238E27FC236}">
              <a16:creationId xmlns:a16="http://schemas.microsoft.com/office/drawing/2014/main" id="{00000000-0008-0000-0400-00006A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19" name="Text Box 32">
          <a:extLst>
            <a:ext uri="{FF2B5EF4-FFF2-40B4-BE49-F238E27FC236}">
              <a16:creationId xmlns:a16="http://schemas.microsoft.com/office/drawing/2014/main" id="{00000000-0008-0000-0400-00006B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20" name="Text Box 33">
          <a:extLst>
            <a:ext uri="{FF2B5EF4-FFF2-40B4-BE49-F238E27FC236}">
              <a16:creationId xmlns:a16="http://schemas.microsoft.com/office/drawing/2014/main" id="{00000000-0008-0000-0400-00006C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21" name="Text Box 34">
          <a:extLst>
            <a:ext uri="{FF2B5EF4-FFF2-40B4-BE49-F238E27FC236}">
              <a16:creationId xmlns:a16="http://schemas.microsoft.com/office/drawing/2014/main" id="{00000000-0008-0000-0400-00006D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22" name="Text Box 35">
          <a:extLst>
            <a:ext uri="{FF2B5EF4-FFF2-40B4-BE49-F238E27FC236}">
              <a16:creationId xmlns:a16="http://schemas.microsoft.com/office/drawing/2014/main" id="{00000000-0008-0000-0400-00006E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23" name="Text Box 36">
          <a:extLst>
            <a:ext uri="{FF2B5EF4-FFF2-40B4-BE49-F238E27FC236}">
              <a16:creationId xmlns:a16="http://schemas.microsoft.com/office/drawing/2014/main" id="{00000000-0008-0000-0400-00006F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24" name="Text Box 37">
          <a:extLst>
            <a:ext uri="{FF2B5EF4-FFF2-40B4-BE49-F238E27FC236}">
              <a16:creationId xmlns:a16="http://schemas.microsoft.com/office/drawing/2014/main" id="{00000000-0008-0000-0400-000070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25" name="Text Box 38">
          <a:extLst>
            <a:ext uri="{FF2B5EF4-FFF2-40B4-BE49-F238E27FC236}">
              <a16:creationId xmlns:a16="http://schemas.microsoft.com/office/drawing/2014/main" id="{00000000-0008-0000-0400-000071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26" name="Text Box 39">
          <a:extLst>
            <a:ext uri="{FF2B5EF4-FFF2-40B4-BE49-F238E27FC236}">
              <a16:creationId xmlns:a16="http://schemas.microsoft.com/office/drawing/2014/main" id="{00000000-0008-0000-0400-000072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27" name="Text Box 40">
          <a:extLst>
            <a:ext uri="{FF2B5EF4-FFF2-40B4-BE49-F238E27FC236}">
              <a16:creationId xmlns:a16="http://schemas.microsoft.com/office/drawing/2014/main" id="{00000000-0008-0000-0400-000073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28" name="Text Box 17">
          <a:extLst>
            <a:ext uri="{FF2B5EF4-FFF2-40B4-BE49-F238E27FC236}">
              <a16:creationId xmlns:a16="http://schemas.microsoft.com/office/drawing/2014/main" id="{00000000-0008-0000-0400-000074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29" name="Text Box 18">
          <a:extLst>
            <a:ext uri="{FF2B5EF4-FFF2-40B4-BE49-F238E27FC236}">
              <a16:creationId xmlns:a16="http://schemas.microsoft.com/office/drawing/2014/main" id="{00000000-0008-0000-0400-000075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30" name="Text Box 19">
          <a:extLst>
            <a:ext uri="{FF2B5EF4-FFF2-40B4-BE49-F238E27FC236}">
              <a16:creationId xmlns:a16="http://schemas.microsoft.com/office/drawing/2014/main" id="{00000000-0008-0000-0400-000076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31" name="Text Box 20">
          <a:extLst>
            <a:ext uri="{FF2B5EF4-FFF2-40B4-BE49-F238E27FC236}">
              <a16:creationId xmlns:a16="http://schemas.microsoft.com/office/drawing/2014/main" id="{00000000-0008-0000-0400-000077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32" name="Text Box 21">
          <a:extLst>
            <a:ext uri="{FF2B5EF4-FFF2-40B4-BE49-F238E27FC236}">
              <a16:creationId xmlns:a16="http://schemas.microsoft.com/office/drawing/2014/main" id="{00000000-0008-0000-0400-000078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633" name="Text Box 22">
          <a:extLst>
            <a:ext uri="{FF2B5EF4-FFF2-40B4-BE49-F238E27FC236}">
              <a16:creationId xmlns:a16="http://schemas.microsoft.com/office/drawing/2014/main" id="{00000000-0008-0000-0400-000079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34" name="Text Box 17">
          <a:extLst>
            <a:ext uri="{FF2B5EF4-FFF2-40B4-BE49-F238E27FC236}">
              <a16:creationId xmlns:a16="http://schemas.microsoft.com/office/drawing/2014/main" id="{00000000-0008-0000-0400-00007A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35" name="Text Box 18">
          <a:extLst>
            <a:ext uri="{FF2B5EF4-FFF2-40B4-BE49-F238E27FC236}">
              <a16:creationId xmlns:a16="http://schemas.microsoft.com/office/drawing/2014/main" id="{00000000-0008-0000-0400-00007B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36" name="Text Box 19">
          <a:extLst>
            <a:ext uri="{FF2B5EF4-FFF2-40B4-BE49-F238E27FC236}">
              <a16:creationId xmlns:a16="http://schemas.microsoft.com/office/drawing/2014/main" id="{00000000-0008-0000-0400-00007C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37" name="Text Box 20">
          <a:extLst>
            <a:ext uri="{FF2B5EF4-FFF2-40B4-BE49-F238E27FC236}">
              <a16:creationId xmlns:a16="http://schemas.microsoft.com/office/drawing/2014/main" id="{00000000-0008-0000-0400-00007D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38" name="Text Box 21">
          <a:extLst>
            <a:ext uri="{FF2B5EF4-FFF2-40B4-BE49-F238E27FC236}">
              <a16:creationId xmlns:a16="http://schemas.microsoft.com/office/drawing/2014/main" id="{00000000-0008-0000-0400-00007E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39" name="Text Box 22">
          <a:extLst>
            <a:ext uri="{FF2B5EF4-FFF2-40B4-BE49-F238E27FC236}">
              <a16:creationId xmlns:a16="http://schemas.microsoft.com/office/drawing/2014/main" id="{00000000-0008-0000-0400-00007F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40" name="Text Box 23">
          <a:extLst>
            <a:ext uri="{FF2B5EF4-FFF2-40B4-BE49-F238E27FC236}">
              <a16:creationId xmlns:a16="http://schemas.microsoft.com/office/drawing/2014/main" id="{00000000-0008-0000-0400-000080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41" name="Text Box 25">
          <a:extLst>
            <a:ext uri="{FF2B5EF4-FFF2-40B4-BE49-F238E27FC236}">
              <a16:creationId xmlns:a16="http://schemas.microsoft.com/office/drawing/2014/main" id="{00000000-0008-0000-0400-000081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42" name="Text Box 26">
          <a:extLst>
            <a:ext uri="{FF2B5EF4-FFF2-40B4-BE49-F238E27FC236}">
              <a16:creationId xmlns:a16="http://schemas.microsoft.com/office/drawing/2014/main" id="{00000000-0008-0000-0400-000082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43" name="Text Box 27">
          <a:extLst>
            <a:ext uri="{FF2B5EF4-FFF2-40B4-BE49-F238E27FC236}">
              <a16:creationId xmlns:a16="http://schemas.microsoft.com/office/drawing/2014/main" id="{00000000-0008-0000-0400-000083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44" name="Text Box 28">
          <a:extLst>
            <a:ext uri="{FF2B5EF4-FFF2-40B4-BE49-F238E27FC236}">
              <a16:creationId xmlns:a16="http://schemas.microsoft.com/office/drawing/2014/main" id="{00000000-0008-0000-0400-000084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45" name="Text Box 29">
          <a:extLst>
            <a:ext uri="{FF2B5EF4-FFF2-40B4-BE49-F238E27FC236}">
              <a16:creationId xmlns:a16="http://schemas.microsoft.com/office/drawing/2014/main" id="{00000000-0008-0000-0400-000085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46" name="Text Box 30">
          <a:extLst>
            <a:ext uri="{FF2B5EF4-FFF2-40B4-BE49-F238E27FC236}">
              <a16:creationId xmlns:a16="http://schemas.microsoft.com/office/drawing/2014/main" id="{00000000-0008-0000-0400-000086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47" name="Text Box 31">
          <a:extLst>
            <a:ext uri="{FF2B5EF4-FFF2-40B4-BE49-F238E27FC236}">
              <a16:creationId xmlns:a16="http://schemas.microsoft.com/office/drawing/2014/main" id="{00000000-0008-0000-0400-000087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48" name="Text Box 32">
          <a:extLst>
            <a:ext uri="{FF2B5EF4-FFF2-40B4-BE49-F238E27FC236}">
              <a16:creationId xmlns:a16="http://schemas.microsoft.com/office/drawing/2014/main" id="{00000000-0008-0000-0400-000088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49" name="Text Box 33">
          <a:extLst>
            <a:ext uri="{FF2B5EF4-FFF2-40B4-BE49-F238E27FC236}">
              <a16:creationId xmlns:a16="http://schemas.microsoft.com/office/drawing/2014/main" id="{00000000-0008-0000-0400-000089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50" name="Text Box 34">
          <a:extLst>
            <a:ext uri="{FF2B5EF4-FFF2-40B4-BE49-F238E27FC236}">
              <a16:creationId xmlns:a16="http://schemas.microsoft.com/office/drawing/2014/main" id="{00000000-0008-0000-0400-00008A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51" name="Text Box 35">
          <a:extLst>
            <a:ext uri="{FF2B5EF4-FFF2-40B4-BE49-F238E27FC236}">
              <a16:creationId xmlns:a16="http://schemas.microsoft.com/office/drawing/2014/main" id="{00000000-0008-0000-0400-00008B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52" name="Text Box 36">
          <a:extLst>
            <a:ext uri="{FF2B5EF4-FFF2-40B4-BE49-F238E27FC236}">
              <a16:creationId xmlns:a16="http://schemas.microsoft.com/office/drawing/2014/main" id="{00000000-0008-0000-0400-00008C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53" name="Text Box 37">
          <a:extLst>
            <a:ext uri="{FF2B5EF4-FFF2-40B4-BE49-F238E27FC236}">
              <a16:creationId xmlns:a16="http://schemas.microsoft.com/office/drawing/2014/main" id="{00000000-0008-0000-0400-00008D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54" name="Text Box 38">
          <a:extLst>
            <a:ext uri="{FF2B5EF4-FFF2-40B4-BE49-F238E27FC236}">
              <a16:creationId xmlns:a16="http://schemas.microsoft.com/office/drawing/2014/main" id="{00000000-0008-0000-0400-00008E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55" name="Text Box 39">
          <a:extLst>
            <a:ext uri="{FF2B5EF4-FFF2-40B4-BE49-F238E27FC236}">
              <a16:creationId xmlns:a16="http://schemas.microsoft.com/office/drawing/2014/main" id="{00000000-0008-0000-0400-00008F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56" name="Text Box 40">
          <a:extLst>
            <a:ext uri="{FF2B5EF4-FFF2-40B4-BE49-F238E27FC236}">
              <a16:creationId xmlns:a16="http://schemas.microsoft.com/office/drawing/2014/main" id="{00000000-0008-0000-0400-000090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57" name="Text Box 17">
          <a:extLst>
            <a:ext uri="{FF2B5EF4-FFF2-40B4-BE49-F238E27FC236}">
              <a16:creationId xmlns:a16="http://schemas.microsoft.com/office/drawing/2014/main" id="{00000000-0008-0000-0400-000091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58" name="Text Box 18">
          <a:extLst>
            <a:ext uri="{FF2B5EF4-FFF2-40B4-BE49-F238E27FC236}">
              <a16:creationId xmlns:a16="http://schemas.microsoft.com/office/drawing/2014/main" id="{00000000-0008-0000-0400-000092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59" name="Text Box 19">
          <a:extLst>
            <a:ext uri="{FF2B5EF4-FFF2-40B4-BE49-F238E27FC236}">
              <a16:creationId xmlns:a16="http://schemas.microsoft.com/office/drawing/2014/main" id="{00000000-0008-0000-0400-000093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60" name="Text Box 20">
          <a:extLst>
            <a:ext uri="{FF2B5EF4-FFF2-40B4-BE49-F238E27FC236}">
              <a16:creationId xmlns:a16="http://schemas.microsoft.com/office/drawing/2014/main" id="{00000000-0008-0000-0400-000094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61" name="Text Box 21">
          <a:extLst>
            <a:ext uri="{FF2B5EF4-FFF2-40B4-BE49-F238E27FC236}">
              <a16:creationId xmlns:a16="http://schemas.microsoft.com/office/drawing/2014/main" id="{00000000-0008-0000-0400-000095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62" name="Text Box 22">
          <a:extLst>
            <a:ext uri="{FF2B5EF4-FFF2-40B4-BE49-F238E27FC236}">
              <a16:creationId xmlns:a16="http://schemas.microsoft.com/office/drawing/2014/main" id="{00000000-0008-0000-0400-000096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63" name="Text Box 23">
          <a:extLst>
            <a:ext uri="{FF2B5EF4-FFF2-40B4-BE49-F238E27FC236}">
              <a16:creationId xmlns:a16="http://schemas.microsoft.com/office/drawing/2014/main" id="{00000000-0008-0000-0400-000097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64" name="Text Box 25">
          <a:extLst>
            <a:ext uri="{FF2B5EF4-FFF2-40B4-BE49-F238E27FC236}">
              <a16:creationId xmlns:a16="http://schemas.microsoft.com/office/drawing/2014/main" id="{00000000-0008-0000-0400-000098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65" name="Text Box 26">
          <a:extLst>
            <a:ext uri="{FF2B5EF4-FFF2-40B4-BE49-F238E27FC236}">
              <a16:creationId xmlns:a16="http://schemas.microsoft.com/office/drawing/2014/main" id="{00000000-0008-0000-0400-000099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66" name="Text Box 27">
          <a:extLst>
            <a:ext uri="{FF2B5EF4-FFF2-40B4-BE49-F238E27FC236}">
              <a16:creationId xmlns:a16="http://schemas.microsoft.com/office/drawing/2014/main" id="{00000000-0008-0000-0400-00009A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67" name="Text Box 28">
          <a:extLst>
            <a:ext uri="{FF2B5EF4-FFF2-40B4-BE49-F238E27FC236}">
              <a16:creationId xmlns:a16="http://schemas.microsoft.com/office/drawing/2014/main" id="{00000000-0008-0000-0400-00009B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68" name="Text Box 29">
          <a:extLst>
            <a:ext uri="{FF2B5EF4-FFF2-40B4-BE49-F238E27FC236}">
              <a16:creationId xmlns:a16="http://schemas.microsoft.com/office/drawing/2014/main" id="{00000000-0008-0000-0400-00009C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69" name="Text Box 30">
          <a:extLst>
            <a:ext uri="{FF2B5EF4-FFF2-40B4-BE49-F238E27FC236}">
              <a16:creationId xmlns:a16="http://schemas.microsoft.com/office/drawing/2014/main" id="{00000000-0008-0000-0400-00009D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70" name="Text Box 31">
          <a:extLst>
            <a:ext uri="{FF2B5EF4-FFF2-40B4-BE49-F238E27FC236}">
              <a16:creationId xmlns:a16="http://schemas.microsoft.com/office/drawing/2014/main" id="{00000000-0008-0000-0400-00009E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71" name="Text Box 32">
          <a:extLst>
            <a:ext uri="{FF2B5EF4-FFF2-40B4-BE49-F238E27FC236}">
              <a16:creationId xmlns:a16="http://schemas.microsoft.com/office/drawing/2014/main" id="{00000000-0008-0000-0400-00009F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72" name="Text Box 33">
          <a:extLst>
            <a:ext uri="{FF2B5EF4-FFF2-40B4-BE49-F238E27FC236}">
              <a16:creationId xmlns:a16="http://schemas.microsoft.com/office/drawing/2014/main" id="{00000000-0008-0000-0400-0000A0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73" name="Text Box 34">
          <a:extLst>
            <a:ext uri="{FF2B5EF4-FFF2-40B4-BE49-F238E27FC236}">
              <a16:creationId xmlns:a16="http://schemas.microsoft.com/office/drawing/2014/main" id="{00000000-0008-0000-0400-0000A1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74" name="Text Box 35">
          <a:extLst>
            <a:ext uri="{FF2B5EF4-FFF2-40B4-BE49-F238E27FC236}">
              <a16:creationId xmlns:a16="http://schemas.microsoft.com/office/drawing/2014/main" id="{00000000-0008-0000-0400-0000A2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675" name="Text Box 36">
          <a:extLst>
            <a:ext uri="{FF2B5EF4-FFF2-40B4-BE49-F238E27FC236}">
              <a16:creationId xmlns:a16="http://schemas.microsoft.com/office/drawing/2014/main" id="{00000000-0008-0000-0400-0000A302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688" name="Text Box 17">
          <a:extLst>
            <a:ext uri="{FF2B5EF4-FFF2-40B4-BE49-F238E27FC236}">
              <a16:creationId xmlns:a16="http://schemas.microsoft.com/office/drawing/2014/main" id="{00000000-0008-0000-0400-0000B0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689" name="Text Box 18">
          <a:extLst>
            <a:ext uri="{FF2B5EF4-FFF2-40B4-BE49-F238E27FC236}">
              <a16:creationId xmlns:a16="http://schemas.microsoft.com/office/drawing/2014/main" id="{00000000-0008-0000-0400-0000B1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690" name="Text Box 19">
          <a:extLst>
            <a:ext uri="{FF2B5EF4-FFF2-40B4-BE49-F238E27FC236}">
              <a16:creationId xmlns:a16="http://schemas.microsoft.com/office/drawing/2014/main" id="{00000000-0008-0000-0400-0000B2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691" name="Text Box 20">
          <a:extLst>
            <a:ext uri="{FF2B5EF4-FFF2-40B4-BE49-F238E27FC236}">
              <a16:creationId xmlns:a16="http://schemas.microsoft.com/office/drawing/2014/main" id="{00000000-0008-0000-0400-0000B3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692" name="Text Box 21">
          <a:extLst>
            <a:ext uri="{FF2B5EF4-FFF2-40B4-BE49-F238E27FC236}">
              <a16:creationId xmlns:a16="http://schemas.microsoft.com/office/drawing/2014/main" id="{00000000-0008-0000-0400-0000B4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693" name="Text Box 22">
          <a:extLst>
            <a:ext uri="{FF2B5EF4-FFF2-40B4-BE49-F238E27FC236}">
              <a16:creationId xmlns:a16="http://schemas.microsoft.com/office/drawing/2014/main" id="{00000000-0008-0000-0400-0000B5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694" name="Text Box 23">
          <a:extLst>
            <a:ext uri="{FF2B5EF4-FFF2-40B4-BE49-F238E27FC236}">
              <a16:creationId xmlns:a16="http://schemas.microsoft.com/office/drawing/2014/main" id="{00000000-0008-0000-0400-0000B6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695" name="Text Box 25">
          <a:extLst>
            <a:ext uri="{FF2B5EF4-FFF2-40B4-BE49-F238E27FC236}">
              <a16:creationId xmlns:a16="http://schemas.microsoft.com/office/drawing/2014/main" id="{00000000-0008-0000-0400-0000B7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696" name="Text Box 26">
          <a:extLst>
            <a:ext uri="{FF2B5EF4-FFF2-40B4-BE49-F238E27FC236}">
              <a16:creationId xmlns:a16="http://schemas.microsoft.com/office/drawing/2014/main" id="{00000000-0008-0000-0400-0000B8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697" name="Text Box 27">
          <a:extLst>
            <a:ext uri="{FF2B5EF4-FFF2-40B4-BE49-F238E27FC236}">
              <a16:creationId xmlns:a16="http://schemas.microsoft.com/office/drawing/2014/main" id="{00000000-0008-0000-0400-0000B9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698" name="Text Box 28">
          <a:extLst>
            <a:ext uri="{FF2B5EF4-FFF2-40B4-BE49-F238E27FC236}">
              <a16:creationId xmlns:a16="http://schemas.microsoft.com/office/drawing/2014/main" id="{00000000-0008-0000-0400-0000BA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699" name="Text Box 29">
          <a:extLst>
            <a:ext uri="{FF2B5EF4-FFF2-40B4-BE49-F238E27FC236}">
              <a16:creationId xmlns:a16="http://schemas.microsoft.com/office/drawing/2014/main" id="{00000000-0008-0000-0400-0000BB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00" name="Text Box 30">
          <a:extLst>
            <a:ext uri="{FF2B5EF4-FFF2-40B4-BE49-F238E27FC236}">
              <a16:creationId xmlns:a16="http://schemas.microsoft.com/office/drawing/2014/main" id="{00000000-0008-0000-0400-0000BC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01" name="Text Box 31">
          <a:extLst>
            <a:ext uri="{FF2B5EF4-FFF2-40B4-BE49-F238E27FC236}">
              <a16:creationId xmlns:a16="http://schemas.microsoft.com/office/drawing/2014/main" id="{00000000-0008-0000-0400-0000BD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02" name="Text Box 32">
          <a:extLst>
            <a:ext uri="{FF2B5EF4-FFF2-40B4-BE49-F238E27FC236}">
              <a16:creationId xmlns:a16="http://schemas.microsoft.com/office/drawing/2014/main" id="{00000000-0008-0000-0400-0000BE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03" name="Text Box 33">
          <a:extLst>
            <a:ext uri="{FF2B5EF4-FFF2-40B4-BE49-F238E27FC236}">
              <a16:creationId xmlns:a16="http://schemas.microsoft.com/office/drawing/2014/main" id="{00000000-0008-0000-0400-0000BF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04" name="Text Box 34">
          <a:extLst>
            <a:ext uri="{FF2B5EF4-FFF2-40B4-BE49-F238E27FC236}">
              <a16:creationId xmlns:a16="http://schemas.microsoft.com/office/drawing/2014/main" id="{00000000-0008-0000-0400-0000C0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05" name="Text Box 35">
          <a:extLst>
            <a:ext uri="{FF2B5EF4-FFF2-40B4-BE49-F238E27FC236}">
              <a16:creationId xmlns:a16="http://schemas.microsoft.com/office/drawing/2014/main" id="{00000000-0008-0000-0400-0000C1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06" name="Text Box 36">
          <a:extLst>
            <a:ext uri="{FF2B5EF4-FFF2-40B4-BE49-F238E27FC236}">
              <a16:creationId xmlns:a16="http://schemas.microsoft.com/office/drawing/2014/main" id="{00000000-0008-0000-0400-0000C2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07" name="Text Box 37">
          <a:extLst>
            <a:ext uri="{FF2B5EF4-FFF2-40B4-BE49-F238E27FC236}">
              <a16:creationId xmlns:a16="http://schemas.microsoft.com/office/drawing/2014/main" id="{00000000-0008-0000-0400-0000C3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08" name="Text Box 38">
          <a:extLst>
            <a:ext uri="{FF2B5EF4-FFF2-40B4-BE49-F238E27FC236}">
              <a16:creationId xmlns:a16="http://schemas.microsoft.com/office/drawing/2014/main" id="{00000000-0008-0000-0400-0000C4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09" name="Text Box 39">
          <a:extLst>
            <a:ext uri="{FF2B5EF4-FFF2-40B4-BE49-F238E27FC236}">
              <a16:creationId xmlns:a16="http://schemas.microsoft.com/office/drawing/2014/main" id="{00000000-0008-0000-0400-0000C5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10" name="Text Box 40">
          <a:extLst>
            <a:ext uri="{FF2B5EF4-FFF2-40B4-BE49-F238E27FC236}">
              <a16:creationId xmlns:a16="http://schemas.microsoft.com/office/drawing/2014/main" id="{00000000-0008-0000-0400-0000C6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60960</xdr:rowOff>
    </xdr:to>
    <xdr:sp macro="" textlink="">
      <xdr:nvSpPr>
        <xdr:cNvPr id="935846" name="Text Box 257">
          <a:extLst>
            <a:ext uri="{FF2B5EF4-FFF2-40B4-BE49-F238E27FC236}">
              <a16:creationId xmlns:a16="http://schemas.microsoft.com/office/drawing/2014/main" id="{00000000-0008-0000-0400-0000A647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60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12" name="Text Box 17">
          <a:extLst>
            <a:ext uri="{FF2B5EF4-FFF2-40B4-BE49-F238E27FC236}">
              <a16:creationId xmlns:a16="http://schemas.microsoft.com/office/drawing/2014/main" id="{00000000-0008-0000-0400-0000C8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13" name="Text Box 18">
          <a:extLst>
            <a:ext uri="{FF2B5EF4-FFF2-40B4-BE49-F238E27FC236}">
              <a16:creationId xmlns:a16="http://schemas.microsoft.com/office/drawing/2014/main" id="{00000000-0008-0000-0400-0000C9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14" name="Text Box 19">
          <a:extLst>
            <a:ext uri="{FF2B5EF4-FFF2-40B4-BE49-F238E27FC236}">
              <a16:creationId xmlns:a16="http://schemas.microsoft.com/office/drawing/2014/main" id="{00000000-0008-0000-0400-0000CA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15" name="Text Box 20">
          <a:extLst>
            <a:ext uri="{FF2B5EF4-FFF2-40B4-BE49-F238E27FC236}">
              <a16:creationId xmlns:a16="http://schemas.microsoft.com/office/drawing/2014/main" id="{00000000-0008-0000-0400-0000CB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16" name="Text Box 21">
          <a:extLst>
            <a:ext uri="{FF2B5EF4-FFF2-40B4-BE49-F238E27FC236}">
              <a16:creationId xmlns:a16="http://schemas.microsoft.com/office/drawing/2014/main" id="{00000000-0008-0000-0400-0000CC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17" name="Text Box 22">
          <a:extLst>
            <a:ext uri="{FF2B5EF4-FFF2-40B4-BE49-F238E27FC236}">
              <a16:creationId xmlns:a16="http://schemas.microsoft.com/office/drawing/2014/main" id="{00000000-0008-0000-0400-0000CD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18" name="Text Box 23">
          <a:extLst>
            <a:ext uri="{FF2B5EF4-FFF2-40B4-BE49-F238E27FC236}">
              <a16:creationId xmlns:a16="http://schemas.microsoft.com/office/drawing/2014/main" id="{00000000-0008-0000-0400-0000CE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19" name="Text Box 25">
          <a:extLst>
            <a:ext uri="{FF2B5EF4-FFF2-40B4-BE49-F238E27FC236}">
              <a16:creationId xmlns:a16="http://schemas.microsoft.com/office/drawing/2014/main" id="{00000000-0008-0000-0400-0000CF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20" name="Text Box 26">
          <a:extLst>
            <a:ext uri="{FF2B5EF4-FFF2-40B4-BE49-F238E27FC236}">
              <a16:creationId xmlns:a16="http://schemas.microsoft.com/office/drawing/2014/main" id="{00000000-0008-0000-0400-0000D0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21" name="Text Box 27">
          <a:extLst>
            <a:ext uri="{FF2B5EF4-FFF2-40B4-BE49-F238E27FC236}">
              <a16:creationId xmlns:a16="http://schemas.microsoft.com/office/drawing/2014/main" id="{00000000-0008-0000-0400-0000D1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22" name="Text Box 28">
          <a:extLst>
            <a:ext uri="{FF2B5EF4-FFF2-40B4-BE49-F238E27FC236}">
              <a16:creationId xmlns:a16="http://schemas.microsoft.com/office/drawing/2014/main" id="{00000000-0008-0000-0400-0000D2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23" name="Text Box 29">
          <a:extLst>
            <a:ext uri="{FF2B5EF4-FFF2-40B4-BE49-F238E27FC236}">
              <a16:creationId xmlns:a16="http://schemas.microsoft.com/office/drawing/2014/main" id="{00000000-0008-0000-0400-0000D3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24" name="Text Box 30">
          <a:extLst>
            <a:ext uri="{FF2B5EF4-FFF2-40B4-BE49-F238E27FC236}">
              <a16:creationId xmlns:a16="http://schemas.microsoft.com/office/drawing/2014/main" id="{00000000-0008-0000-0400-0000D4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25" name="Text Box 31">
          <a:extLst>
            <a:ext uri="{FF2B5EF4-FFF2-40B4-BE49-F238E27FC236}">
              <a16:creationId xmlns:a16="http://schemas.microsoft.com/office/drawing/2014/main" id="{00000000-0008-0000-0400-0000D5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26" name="Text Box 32">
          <a:extLst>
            <a:ext uri="{FF2B5EF4-FFF2-40B4-BE49-F238E27FC236}">
              <a16:creationId xmlns:a16="http://schemas.microsoft.com/office/drawing/2014/main" id="{00000000-0008-0000-0400-0000D6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27" name="Text Box 33">
          <a:extLst>
            <a:ext uri="{FF2B5EF4-FFF2-40B4-BE49-F238E27FC236}">
              <a16:creationId xmlns:a16="http://schemas.microsoft.com/office/drawing/2014/main" id="{00000000-0008-0000-0400-0000D7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28" name="Text Box 34">
          <a:extLst>
            <a:ext uri="{FF2B5EF4-FFF2-40B4-BE49-F238E27FC236}">
              <a16:creationId xmlns:a16="http://schemas.microsoft.com/office/drawing/2014/main" id="{00000000-0008-0000-0400-0000D8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29" name="Text Box 35">
          <a:extLst>
            <a:ext uri="{FF2B5EF4-FFF2-40B4-BE49-F238E27FC236}">
              <a16:creationId xmlns:a16="http://schemas.microsoft.com/office/drawing/2014/main" id="{00000000-0008-0000-0400-0000D9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30" name="Text Box 36">
          <a:extLst>
            <a:ext uri="{FF2B5EF4-FFF2-40B4-BE49-F238E27FC236}">
              <a16:creationId xmlns:a16="http://schemas.microsoft.com/office/drawing/2014/main" id="{00000000-0008-0000-0400-0000DA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31" name="Text Box 37">
          <a:extLst>
            <a:ext uri="{FF2B5EF4-FFF2-40B4-BE49-F238E27FC236}">
              <a16:creationId xmlns:a16="http://schemas.microsoft.com/office/drawing/2014/main" id="{00000000-0008-0000-0400-0000DB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32" name="Text Box 38">
          <a:extLst>
            <a:ext uri="{FF2B5EF4-FFF2-40B4-BE49-F238E27FC236}">
              <a16:creationId xmlns:a16="http://schemas.microsoft.com/office/drawing/2014/main" id="{00000000-0008-0000-0400-0000DC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33" name="Text Box 39">
          <a:extLst>
            <a:ext uri="{FF2B5EF4-FFF2-40B4-BE49-F238E27FC236}">
              <a16:creationId xmlns:a16="http://schemas.microsoft.com/office/drawing/2014/main" id="{00000000-0008-0000-0400-0000DD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34" name="Text Box 40">
          <a:extLst>
            <a:ext uri="{FF2B5EF4-FFF2-40B4-BE49-F238E27FC236}">
              <a16:creationId xmlns:a16="http://schemas.microsoft.com/office/drawing/2014/main" id="{00000000-0008-0000-0400-0000DE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76200</xdr:rowOff>
    </xdr:to>
    <xdr:sp macro="" textlink="">
      <xdr:nvSpPr>
        <xdr:cNvPr id="935870" name="Text Box 281">
          <a:extLst>
            <a:ext uri="{FF2B5EF4-FFF2-40B4-BE49-F238E27FC236}">
              <a16:creationId xmlns:a16="http://schemas.microsoft.com/office/drawing/2014/main" id="{00000000-0008-0000-0400-0000BE47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36" name="Text Box 17">
          <a:extLst>
            <a:ext uri="{FF2B5EF4-FFF2-40B4-BE49-F238E27FC236}">
              <a16:creationId xmlns:a16="http://schemas.microsoft.com/office/drawing/2014/main" id="{00000000-0008-0000-0400-0000E0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37" name="Text Box 18">
          <a:extLst>
            <a:ext uri="{FF2B5EF4-FFF2-40B4-BE49-F238E27FC236}">
              <a16:creationId xmlns:a16="http://schemas.microsoft.com/office/drawing/2014/main" id="{00000000-0008-0000-0400-0000E1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38" name="Text Box 19">
          <a:extLst>
            <a:ext uri="{FF2B5EF4-FFF2-40B4-BE49-F238E27FC236}">
              <a16:creationId xmlns:a16="http://schemas.microsoft.com/office/drawing/2014/main" id="{00000000-0008-0000-0400-0000E2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39" name="Text Box 20">
          <a:extLst>
            <a:ext uri="{FF2B5EF4-FFF2-40B4-BE49-F238E27FC236}">
              <a16:creationId xmlns:a16="http://schemas.microsoft.com/office/drawing/2014/main" id="{00000000-0008-0000-0400-0000E3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40" name="Text Box 21">
          <a:extLst>
            <a:ext uri="{FF2B5EF4-FFF2-40B4-BE49-F238E27FC236}">
              <a16:creationId xmlns:a16="http://schemas.microsoft.com/office/drawing/2014/main" id="{00000000-0008-0000-0400-0000E4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41" name="Text Box 22">
          <a:extLst>
            <a:ext uri="{FF2B5EF4-FFF2-40B4-BE49-F238E27FC236}">
              <a16:creationId xmlns:a16="http://schemas.microsoft.com/office/drawing/2014/main" id="{00000000-0008-0000-0400-0000E5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42" name="Text Box 23">
          <a:extLst>
            <a:ext uri="{FF2B5EF4-FFF2-40B4-BE49-F238E27FC236}">
              <a16:creationId xmlns:a16="http://schemas.microsoft.com/office/drawing/2014/main" id="{00000000-0008-0000-0400-0000E6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43" name="Text Box 25">
          <a:extLst>
            <a:ext uri="{FF2B5EF4-FFF2-40B4-BE49-F238E27FC236}">
              <a16:creationId xmlns:a16="http://schemas.microsoft.com/office/drawing/2014/main" id="{00000000-0008-0000-0400-0000E7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44" name="Text Box 26">
          <a:extLst>
            <a:ext uri="{FF2B5EF4-FFF2-40B4-BE49-F238E27FC236}">
              <a16:creationId xmlns:a16="http://schemas.microsoft.com/office/drawing/2014/main" id="{00000000-0008-0000-0400-0000E8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45" name="Text Box 27">
          <a:extLst>
            <a:ext uri="{FF2B5EF4-FFF2-40B4-BE49-F238E27FC236}">
              <a16:creationId xmlns:a16="http://schemas.microsoft.com/office/drawing/2014/main" id="{00000000-0008-0000-0400-0000E9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46" name="Text Box 28">
          <a:extLst>
            <a:ext uri="{FF2B5EF4-FFF2-40B4-BE49-F238E27FC236}">
              <a16:creationId xmlns:a16="http://schemas.microsoft.com/office/drawing/2014/main" id="{00000000-0008-0000-0400-0000EA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47" name="Text Box 29">
          <a:extLst>
            <a:ext uri="{FF2B5EF4-FFF2-40B4-BE49-F238E27FC236}">
              <a16:creationId xmlns:a16="http://schemas.microsoft.com/office/drawing/2014/main" id="{00000000-0008-0000-0400-0000EB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48" name="Text Box 30">
          <a:extLst>
            <a:ext uri="{FF2B5EF4-FFF2-40B4-BE49-F238E27FC236}">
              <a16:creationId xmlns:a16="http://schemas.microsoft.com/office/drawing/2014/main" id="{00000000-0008-0000-0400-0000EC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49" name="Text Box 31">
          <a:extLst>
            <a:ext uri="{FF2B5EF4-FFF2-40B4-BE49-F238E27FC236}">
              <a16:creationId xmlns:a16="http://schemas.microsoft.com/office/drawing/2014/main" id="{00000000-0008-0000-0400-0000ED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50" name="Text Box 32">
          <a:extLst>
            <a:ext uri="{FF2B5EF4-FFF2-40B4-BE49-F238E27FC236}">
              <a16:creationId xmlns:a16="http://schemas.microsoft.com/office/drawing/2014/main" id="{00000000-0008-0000-0400-0000EE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51" name="Text Box 33">
          <a:extLst>
            <a:ext uri="{FF2B5EF4-FFF2-40B4-BE49-F238E27FC236}">
              <a16:creationId xmlns:a16="http://schemas.microsoft.com/office/drawing/2014/main" id="{00000000-0008-0000-0400-0000EF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52" name="Text Box 34">
          <a:extLst>
            <a:ext uri="{FF2B5EF4-FFF2-40B4-BE49-F238E27FC236}">
              <a16:creationId xmlns:a16="http://schemas.microsoft.com/office/drawing/2014/main" id="{00000000-0008-0000-0400-0000F0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53" name="Text Box 35">
          <a:extLst>
            <a:ext uri="{FF2B5EF4-FFF2-40B4-BE49-F238E27FC236}">
              <a16:creationId xmlns:a16="http://schemas.microsoft.com/office/drawing/2014/main" id="{00000000-0008-0000-0400-0000F1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54" name="Text Box 36">
          <a:extLst>
            <a:ext uri="{FF2B5EF4-FFF2-40B4-BE49-F238E27FC236}">
              <a16:creationId xmlns:a16="http://schemas.microsoft.com/office/drawing/2014/main" id="{00000000-0008-0000-0400-0000F2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55" name="Text Box 37">
          <a:extLst>
            <a:ext uri="{FF2B5EF4-FFF2-40B4-BE49-F238E27FC236}">
              <a16:creationId xmlns:a16="http://schemas.microsoft.com/office/drawing/2014/main" id="{00000000-0008-0000-0400-0000F3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56" name="Text Box 38">
          <a:extLst>
            <a:ext uri="{FF2B5EF4-FFF2-40B4-BE49-F238E27FC236}">
              <a16:creationId xmlns:a16="http://schemas.microsoft.com/office/drawing/2014/main" id="{00000000-0008-0000-0400-0000F4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57" name="Text Box 39">
          <a:extLst>
            <a:ext uri="{FF2B5EF4-FFF2-40B4-BE49-F238E27FC236}">
              <a16:creationId xmlns:a16="http://schemas.microsoft.com/office/drawing/2014/main" id="{00000000-0008-0000-0400-0000F5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758" name="Text Box 40">
          <a:extLst>
            <a:ext uri="{FF2B5EF4-FFF2-40B4-BE49-F238E27FC236}">
              <a16:creationId xmlns:a16="http://schemas.microsoft.com/office/drawing/2014/main" id="{00000000-0008-0000-0400-0000F6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59" name="Text Box 17">
          <a:extLst>
            <a:ext uri="{FF2B5EF4-FFF2-40B4-BE49-F238E27FC236}">
              <a16:creationId xmlns:a16="http://schemas.microsoft.com/office/drawing/2014/main" id="{00000000-0008-0000-0400-0000F7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60" name="Text Box 18">
          <a:extLst>
            <a:ext uri="{FF2B5EF4-FFF2-40B4-BE49-F238E27FC236}">
              <a16:creationId xmlns:a16="http://schemas.microsoft.com/office/drawing/2014/main" id="{00000000-0008-0000-0400-0000F8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61" name="Text Box 19">
          <a:extLst>
            <a:ext uri="{FF2B5EF4-FFF2-40B4-BE49-F238E27FC236}">
              <a16:creationId xmlns:a16="http://schemas.microsoft.com/office/drawing/2014/main" id="{00000000-0008-0000-0400-0000F9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62" name="Text Box 20">
          <a:extLst>
            <a:ext uri="{FF2B5EF4-FFF2-40B4-BE49-F238E27FC236}">
              <a16:creationId xmlns:a16="http://schemas.microsoft.com/office/drawing/2014/main" id="{00000000-0008-0000-0400-0000FA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63" name="Text Box 21">
          <a:extLst>
            <a:ext uri="{FF2B5EF4-FFF2-40B4-BE49-F238E27FC236}">
              <a16:creationId xmlns:a16="http://schemas.microsoft.com/office/drawing/2014/main" id="{00000000-0008-0000-0400-0000FB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64" name="Text Box 22">
          <a:extLst>
            <a:ext uri="{FF2B5EF4-FFF2-40B4-BE49-F238E27FC236}">
              <a16:creationId xmlns:a16="http://schemas.microsoft.com/office/drawing/2014/main" id="{00000000-0008-0000-0400-0000FC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65" name="Text Box 23">
          <a:extLst>
            <a:ext uri="{FF2B5EF4-FFF2-40B4-BE49-F238E27FC236}">
              <a16:creationId xmlns:a16="http://schemas.microsoft.com/office/drawing/2014/main" id="{00000000-0008-0000-0400-0000FD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66" name="Text Box 25">
          <a:extLst>
            <a:ext uri="{FF2B5EF4-FFF2-40B4-BE49-F238E27FC236}">
              <a16:creationId xmlns:a16="http://schemas.microsoft.com/office/drawing/2014/main" id="{00000000-0008-0000-0400-0000FE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67" name="Text Box 26">
          <a:extLst>
            <a:ext uri="{FF2B5EF4-FFF2-40B4-BE49-F238E27FC236}">
              <a16:creationId xmlns:a16="http://schemas.microsoft.com/office/drawing/2014/main" id="{00000000-0008-0000-0400-0000FF02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68" name="Text Box 27">
          <a:extLst>
            <a:ext uri="{FF2B5EF4-FFF2-40B4-BE49-F238E27FC236}">
              <a16:creationId xmlns:a16="http://schemas.microsoft.com/office/drawing/2014/main" id="{00000000-0008-0000-0400-000000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69" name="Text Box 28">
          <a:extLst>
            <a:ext uri="{FF2B5EF4-FFF2-40B4-BE49-F238E27FC236}">
              <a16:creationId xmlns:a16="http://schemas.microsoft.com/office/drawing/2014/main" id="{00000000-0008-0000-0400-000001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70" name="Text Box 29">
          <a:extLst>
            <a:ext uri="{FF2B5EF4-FFF2-40B4-BE49-F238E27FC236}">
              <a16:creationId xmlns:a16="http://schemas.microsoft.com/office/drawing/2014/main" id="{00000000-0008-0000-0400-000002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71" name="Text Box 30">
          <a:extLst>
            <a:ext uri="{FF2B5EF4-FFF2-40B4-BE49-F238E27FC236}">
              <a16:creationId xmlns:a16="http://schemas.microsoft.com/office/drawing/2014/main" id="{00000000-0008-0000-0400-000003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72" name="Text Box 31">
          <a:extLst>
            <a:ext uri="{FF2B5EF4-FFF2-40B4-BE49-F238E27FC236}">
              <a16:creationId xmlns:a16="http://schemas.microsoft.com/office/drawing/2014/main" id="{00000000-0008-0000-0400-000004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73" name="Text Box 32">
          <a:extLst>
            <a:ext uri="{FF2B5EF4-FFF2-40B4-BE49-F238E27FC236}">
              <a16:creationId xmlns:a16="http://schemas.microsoft.com/office/drawing/2014/main" id="{00000000-0008-0000-0400-000005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74" name="Text Box 33">
          <a:extLst>
            <a:ext uri="{FF2B5EF4-FFF2-40B4-BE49-F238E27FC236}">
              <a16:creationId xmlns:a16="http://schemas.microsoft.com/office/drawing/2014/main" id="{00000000-0008-0000-0400-000006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75" name="Text Box 34">
          <a:extLst>
            <a:ext uri="{FF2B5EF4-FFF2-40B4-BE49-F238E27FC236}">
              <a16:creationId xmlns:a16="http://schemas.microsoft.com/office/drawing/2014/main" id="{00000000-0008-0000-0400-000007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76" name="Text Box 35">
          <a:extLst>
            <a:ext uri="{FF2B5EF4-FFF2-40B4-BE49-F238E27FC236}">
              <a16:creationId xmlns:a16="http://schemas.microsoft.com/office/drawing/2014/main" id="{00000000-0008-0000-0400-000008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77" name="Text Box 36">
          <a:extLst>
            <a:ext uri="{FF2B5EF4-FFF2-40B4-BE49-F238E27FC236}">
              <a16:creationId xmlns:a16="http://schemas.microsoft.com/office/drawing/2014/main" id="{00000000-0008-0000-0400-000009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778" name="Text Box 37">
          <a:extLst>
            <a:ext uri="{FF2B5EF4-FFF2-40B4-BE49-F238E27FC236}">
              <a16:creationId xmlns:a16="http://schemas.microsoft.com/office/drawing/2014/main" id="{00000000-0008-0000-0400-00000A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1</xdr:col>
      <xdr:colOff>114300</xdr:colOff>
      <xdr:row>65</xdr:row>
      <xdr:rowOff>0</xdr:rowOff>
    </xdr:from>
    <xdr:to>
      <xdr:col>1</xdr:col>
      <xdr:colOff>2552700</xdr:colOff>
      <xdr:row>65</xdr:row>
      <xdr:rowOff>76200</xdr:rowOff>
    </xdr:to>
    <xdr:sp macro="" textlink="">
      <xdr:nvSpPr>
        <xdr:cNvPr id="935914" name="Text Box 328">
          <a:extLst>
            <a:ext uri="{FF2B5EF4-FFF2-40B4-BE49-F238E27FC236}">
              <a16:creationId xmlns:a16="http://schemas.microsoft.com/office/drawing/2014/main" id="{00000000-0008-0000-0400-0000EA470E00}"/>
            </a:ext>
          </a:extLst>
        </xdr:cNvPr>
        <xdr:cNvSpPr txBox="1">
          <a:spLocks noChangeArrowheads="1"/>
        </xdr:cNvSpPr>
      </xdr:nvSpPr>
      <xdr:spPr bwMode="auto">
        <a:xfrm>
          <a:off x="54864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780" name="Text Box 17">
          <a:extLst>
            <a:ext uri="{FF2B5EF4-FFF2-40B4-BE49-F238E27FC236}">
              <a16:creationId xmlns:a16="http://schemas.microsoft.com/office/drawing/2014/main" id="{00000000-0008-0000-0400-00000C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781" name="Text Box 18">
          <a:extLst>
            <a:ext uri="{FF2B5EF4-FFF2-40B4-BE49-F238E27FC236}">
              <a16:creationId xmlns:a16="http://schemas.microsoft.com/office/drawing/2014/main" id="{00000000-0008-0000-0400-00000D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782" name="Text Box 19">
          <a:extLst>
            <a:ext uri="{FF2B5EF4-FFF2-40B4-BE49-F238E27FC236}">
              <a16:creationId xmlns:a16="http://schemas.microsoft.com/office/drawing/2014/main" id="{00000000-0008-0000-0400-00000E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783" name="Text Box 20">
          <a:extLst>
            <a:ext uri="{FF2B5EF4-FFF2-40B4-BE49-F238E27FC236}">
              <a16:creationId xmlns:a16="http://schemas.microsoft.com/office/drawing/2014/main" id="{00000000-0008-0000-0400-00000F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784" name="Text Box 21">
          <a:extLst>
            <a:ext uri="{FF2B5EF4-FFF2-40B4-BE49-F238E27FC236}">
              <a16:creationId xmlns:a16="http://schemas.microsoft.com/office/drawing/2014/main" id="{00000000-0008-0000-0400-000010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785" name="Text Box 22">
          <a:extLst>
            <a:ext uri="{FF2B5EF4-FFF2-40B4-BE49-F238E27FC236}">
              <a16:creationId xmlns:a16="http://schemas.microsoft.com/office/drawing/2014/main" id="{00000000-0008-0000-0400-000011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786" name="Text Box 23">
          <a:extLst>
            <a:ext uri="{FF2B5EF4-FFF2-40B4-BE49-F238E27FC236}">
              <a16:creationId xmlns:a16="http://schemas.microsoft.com/office/drawing/2014/main" id="{00000000-0008-0000-0400-000012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787" name="Text Box 25">
          <a:extLst>
            <a:ext uri="{FF2B5EF4-FFF2-40B4-BE49-F238E27FC236}">
              <a16:creationId xmlns:a16="http://schemas.microsoft.com/office/drawing/2014/main" id="{00000000-0008-0000-0400-000013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788" name="Text Box 26">
          <a:extLst>
            <a:ext uri="{FF2B5EF4-FFF2-40B4-BE49-F238E27FC236}">
              <a16:creationId xmlns:a16="http://schemas.microsoft.com/office/drawing/2014/main" id="{00000000-0008-0000-0400-000014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789" name="Text Box 27">
          <a:extLst>
            <a:ext uri="{FF2B5EF4-FFF2-40B4-BE49-F238E27FC236}">
              <a16:creationId xmlns:a16="http://schemas.microsoft.com/office/drawing/2014/main" id="{00000000-0008-0000-0400-000015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790" name="Text Box 28">
          <a:extLst>
            <a:ext uri="{FF2B5EF4-FFF2-40B4-BE49-F238E27FC236}">
              <a16:creationId xmlns:a16="http://schemas.microsoft.com/office/drawing/2014/main" id="{00000000-0008-0000-0400-000016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791" name="Text Box 29">
          <a:extLst>
            <a:ext uri="{FF2B5EF4-FFF2-40B4-BE49-F238E27FC236}">
              <a16:creationId xmlns:a16="http://schemas.microsoft.com/office/drawing/2014/main" id="{00000000-0008-0000-0400-000017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792" name="Text Box 30">
          <a:extLst>
            <a:ext uri="{FF2B5EF4-FFF2-40B4-BE49-F238E27FC236}">
              <a16:creationId xmlns:a16="http://schemas.microsoft.com/office/drawing/2014/main" id="{00000000-0008-0000-0400-000018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793" name="Text Box 31">
          <a:extLst>
            <a:ext uri="{FF2B5EF4-FFF2-40B4-BE49-F238E27FC236}">
              <a16:creationId xmlns:a16="http://schemas.microsoft.com/office/drawing/2014/main" id="{00000000-0008-0000-0400-000019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794" name="Text Box 32">
          <a:extLst>
            <a:ext uri="{FF2B5EF4-FFF2-40B4-BE49-F238E27FC236}">
              <a16:creationId xmlns:a16="http://schemas.microsoft.com/office/drawing/2014/main" id="{00000000-0008-0000-0400-00001A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795" name="Text Box 33">
          <a:extLst>
            <a:ext uri="{FF2B5EF4-FFF2-40B4-BE49-F238E27FC236}">
              <a16:creationId xmlns:a16="http://schemas.microsoft.com/office/drawing/2014/main" id="{00000000-0008-0000-0400-00001B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796" name="Text Box 34">
          <a:extLst>
            <a:ext uri="{FF2B5EF4-FFF2-40B4-BE49-F238E27FC236}">
              <a16:creationId xmlns:a16="http://schemas.microsoft.com/office/drawing/2014/main" id="{00000000-0008-0000-0400-00001C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797" name="Text Box 35">
          <a:extLst>
            <a:ext uri="{FF2B5EF4-FFF2-40B4-BE49-F238E27FC236}">
              <a16:creationId xmlns:a16="http://schemas.microsoft.com/office/drawing/2014/main" id="{00000000-0008-0000-0400-00001D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798" name="Text Box 36">
          <a:extLst>
            <a:ext uri="{FF2B5EF4-FFF2-40B4-BE49-F238E27FC236}">
              <a16:creationId xmlns:a16="http://schemas.microsoft.com/office/drawing/2014/main" id="{00000000-0008-0000-0400-00001E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799" name="Text Box 37">
          <a:extLst>
            <a:ext uri="{FF2B5EF4-FFF2-40B4-BE49-F238E27FC236}">
              <a16:creationId xmlns:a16="http://schemas.microsoft.com/office/drawing/2014/main" id="{00000000-0008-0000-0400-00001F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800" name="Text Box 38">
          <a:extLst>
            <a:ext uri="{FF2B5EF4-FFF2-40B4-BE49-F238E27FC236}">
              <a16:creationId xmlns:a16="http://schemas.microsoft.com/office/drawing/2014/main" id="{00000000-0008-0000-0400-000020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801" name="Text Box 39">
          <a:extLst>
            <a:ext uri="{FF2B5EF4-FFF2-40B4-BE49-F238E27FC236}">
              <a16:creationId xmlns:a16="http://schemas.microsoft.com/office/drawing/2014/main" id="{00000000-0008-0000-0400-000021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802" name="Text Box 40">
          <a:extLst>
            <a:ext uri="{FF2B5EF4-FFF2-40B4-BE49-F238E27FC236}">
              <a16:creationId xmlns:a16="http://schemas.microsoft.com/office/drawing/2014/main" id="{00000000-0008-0000-0400-000022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803" name="Text Box 17">
          <a:extLst>
            <a:ext uri="{FF2B5EF4-FFF2-40B4-BE49-F238E27FC236}">
              <a16:creationId xmlns:a16="http://schemas.microsoft.com/office/drawing/2014/main" id="{00000000-0008-0000-0400-000023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804" name="Text Box 18">
          <a:extLst>
            <a:ext uri="{FF2B5EF4-FFF2-40B4-BE49-F238E27FC236}">
              <a16:creationId xmlns:a16="http://schemas.microsoft.com/office/drawing/2014/main" id="{00000000-0008-0000-0400-000024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805" name="Text Box 19">
          <a:extLst>
            <a:ext uri="{FF2B5EF4-FFF2-40B4-BE49-F238E27FC236}">
              <a16:creationId xmlns:a16="http://schemas.microsoft.com/office/drawing/2014/main" id="{00000000-0008-0000-0400-000025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806" name="Text Box 20">
          <a:extLst>
            <a:ext uri="{FF2B5EF4-FFF2-40B4-BE49-F238E27FC236}">
              <a16:creationId xmlns:a16="http://schemas.microsoft.com/office/drawing/2014/main" id="{00000000-0008-0000-0400-000026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807" name="Text Box 21">
          <a:extLst>
            <a:ext uri="{FF2B5EF4-FFF2-40B4-BE49-F238E27FC236}">
              <a16:creationId xmlns:a16="http://schemas.microsoft.com/office/drawing/2014/main" id="{00000000-0008-0000-0400-000027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808" name="Text Box 22">
          <a:extLst>
            <a:ext uri="{FF2B5EF4-FFF2-40B4-BE49-F238E27FC236}">
              <a16:creationId xmlns:a16="http://schemas.microsoft.com/office/drawing/2014/main" id="{00000000-0008-0000-0400-000028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09" name="Text Box 17">
          <a:extLst>
            <a:ext uri="{FF2B5EF4-FFF2-40B4-BE49-F238E27FC236}">
              <a16:creationId xmlns:a16="http://schemas.microsoft.com/office/drawing/2014/main" id="{00000000-0008-0000-0400-000029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10" name="Text Box 18">
          <a:extLst>
            <a:ext uri="{FF2B5EF4-FFF2-40B4-BE49-F238E27FC236}">
              <a16:creationId xmlns:a16="http://schemas.microsoft.com/office/drawing/2014/main" id="{00000000-0008-0000-0400-00002A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11" name="Text Box 19">
          <a:extLst>
            <a:ext uri="{FF2B5EF4-FFF2-40B4-BE49-F238E27FC236}">
              <a16:creationId xmlns:a16="http://schemas.microsoft.com/office/drawing/2014/main" id="{00000000-0008-0000-0400-00002B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12" name="Text Box 20">
          <a:extLst>
            <a:ext uri="{FF2B5EF4-FFF2-40B4-BE49-F238E27FC236}">
              <a16:creationId xmlns:a16="http://schemas.microsoft.com/office/drawing/2014/main" id="{00000000-0008-0000-0400-00002C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13" name="Text Box 21">
          <a:extLst>
            <a:ext uri="{FF2B5EF4-FFF2-40B4-BE49-F238E27FC236}">
              <a16:creationId xmlns:a16="http://schemas.microsoft.com/office/drawing/2014/main" id="{00000000-0008-0000-0400-00002D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14" name="Text Box 22">
          <a:extLst>
            <a:ext uri="{FF2B5EF4-FFF2-40B4-BE49-F238E27FC236}">
              <a16:creationId xmlns:a16="http://schemas.microsoft.com/office/drawing/2014/main" id="{00000000-0008-0000-0400-00002E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15" name="Text Box 23">
          <a:extLst>
            <a:ext uri="{FF2B5EF4-FFF2-40B4-BE49-F238E27FC236}">
              <a16:creationId xmlns:a16="http://schemas.microsoft.com/office/drawing/2014/main" id="{00000000-0008-0000-0400-00002F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16" name="Text Box 25">
          <a:extLst>
            <a:ext uri="{FF2B5EF4-FFF2-40B4-BE49-F238E27FC236}">
              <a16:creationId xmlns:a16="http://schemas.microsoft.com/office/drawing/2014/main" id="{00000000-0008-0000-0400-000030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17" name="Text Box 26">
          <a:extLst>
            <a:ext uri="{FF2B5EF4-FFF2-40B4-BE49-F238E27FC236}">
              <a16:creationId xmlns:a16="http://schemas.microsoft.com/office/drawing/2014/main" id="{00000000-0008-0000-0400-000031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18" name="Text Box 27">
          <a:extLst>
            <a:ext uri="{FF2B5EF4-FFF2-40B4-BE49-F238E27FC236}">
              <a16:creationId xmlns:a16="http://schemas.microsoft.com/office/drawing/2014/main" id="{00000000-0008-0000-0400-000032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19" name="Text Box 28">
          <a:extLst>
            <a:ext uri="{FF2B5EF4-FFF2-40B4-BE49-F238E27FC236}">
              <a16:creationId xmlns:a16="http://schemas.microsoft.com/office/drawing/2014/main" id="{00000000-0008-0000-0400-000033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20" name="Text Box 29">
          <a:extLst>
            <a:ext uri="{FF2B5EF4-FFF2-40B4-BE49-F238E27FC236}">
              <a16:creationId xmlns:a16="http://schemas.microsoft.com/office/drawing/2014/main" id="{00000000-0008-0000-0400-000034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21" name="Text Box 30">
          <a:extLst>
            <a:ext uri="{FF2B5EF4-FFF2-40B4-BE49-F238E27FC236}">
              <a16:creationId xmlns:a16="http://schemas.microsoft.com/office/drawing/2014/main" id="{00000000-0008-0000-0400-000035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22" name="Text Box 31">
          <a:extLst>
            <a:ext uri="{FF2B5EF4-FFF2-40B4-BE49-F238E27FC236}">
              <a16:creationId xmlns:a16="http://schemas.microsoft.com/office/drawing/2014/main" id="{00000000-0008-0000-0400-000036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23" name="Text Box 32">
          <a:extLst>
            <a:ext uri="{FF2B5EF4-FFF2-40B4-BE49-F238E27FC236}">
              <a16:creationId xmlns:a16="http://schemas.microsoft.com/office/drawing/2014/main" id="{00000000-0008-0000-0400-000037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24" name="Text Box 33">
          <a:extLst>
            <a:ext uri="{FF2B5EF4-FFF2-40B4-BE49-F238E27FC236}">
              <a16:creationId xmlns:a16="http://schemas.microsoft.com/office/drawing/2014/main" id="{00000000-0008-0000-0400-000038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25" name="Text Box 34">
          <a:extLst>
            <a:ext uri="{FF2B5EF4-FFF2-40B4-BE49-F238E27FC236}">
              <a16:creationId xmlns:a16="http://schemas.microsoft.com/office/drawing/2014/main" id="{00000000-0008-0000-0400-000039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26" name="Text Box 35">
          <a:extLst>
            <a:ext uri="{FF2B5EF4-FFF2-40B4-BE49-F238E27FC236}">
              <a16:creationId xmlns:a16="http://schemas.microsoft.com/office/drawing/2014/main" id="{00000000-0008-0000-0400-00003A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27" name="Text Box 36">
          <a:extLst>
            <a:ext uri="{FF2B5EF4-FFF2-40B4-BE49-F238E27FC236}">
              <a16:creationId xmlns:a16="http://schemas.microsoft.com/office/drawing/2014/main" id="{00000000-0008-0000-0400-00003B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28" name="Text Box 37">
          <a:extLst>
            <a:ext uri="{FF2B5EF4-FFF2-40B4-BE49-F238E27FC236}">
              <a16:creationId xmlns:a16="http://schemas.microsoft.com/office/drawing/2014/main" id="{00000000-0008-0000-0400-00003C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29" name="Text Box 38">
          <a:extLst>
            <a:ext uri="{FF2B5EF4-FFF2-40B4-BE49-F238E27FC236}">
              <a16:creationId xmlns:a16="http://schemas.microsoft.com/office/drawing/2014/main" id="{00000000-0008-0000-0400-00003D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30" name="Text Box 39">
          <a:extLst>
            <a:ext uri="{FF2B5EF4-FFF2-40B4-BE49-F238E27FC236}">
              <a16:creationId xmlns:a16="http://schemas.microsoft.com/office/drawing/2014/main" id="{00000000-0008-0000-0400-00003E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31" name="Text Box 40">
          <a:extLst>
            <a:ext uri="{FF2B5EF4-FFF2-40B4-BE49-F238E27FC236}">
              <a16:creationId xmlns:a16="http://schemas.microsoft.com/office/drawing/2014/main" id="{00000000-0008-0000-0400-00003F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32" name="Text Box 17">
          <a:extLst>
            <a:ext uri="{FF2B5EF4-FFF2-40B4-BE49-F238E27FC236}">
              <a16:creationId xmlns:a16="http://schemas.microsoft.com/office/drawing/2014/main" id="{00000000-0008-0000-0400-000040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33" name="Text Box 18">
          <a:extLst>
            <a:ext uri="{FF2B5EF4-FFF2-40B4-BE49-F238E27FC236}">
              <a16:creationId xmlns:a16="http://schemas.microsoft.com/office/drawing/2014/main" id="{00000000-0008-0000-0400-000041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34" name="Text Box 19">
          <a:extLst>
            <a:ext uri="{FF2B5EF4-FFF2-40B4-BE49-F238E27FC236}">
              <a16:creationId xmlns:a16="http://schemas.microsoft.com/office/drawing/2014/main" id="{00000000-0008-0000-0400-000042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35" name="Text Box 20">
          <a:extLst>
            <a:ext uri="{FF2B5EF4-FFF2-40B4-BE49-F238E27FC236}">
              <a16:creationId xmlns:a16="http://schemas.microsoft.com/office/drawing/2014/main" id="{00000000-0008-0000-0400-000043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36" name="Text Box 21">
          <a:extLst>
            <a:ext uri="{FF2B5EF4-FFF2-40B4-BE49-F238E27FC236}">
              <a16:creationId xmlns:a16="http://schemas.microsoft.com/office/drawing/2014/main" id="{00000000-0008-0000-0400-000044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37" name="Text Box 22">
          <a:extLst>
            <a:ext uri="{FF2B5EF4-FFF2-40B4-BE49-F238E27FC236}">
              <a16:creationId xmlns:a16="http://schemas.microsoft.com/office/drawing/2014/main" id="{00000000-0008-0000-0400-000045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38" name="Text Box 23">
          <a:extLst>
            <a:ext uri="{FF2B5EF4-FFF2-40B4-BE49-F238E27FC236}">
              <a16:creationId xmlns:a16="http://schemas.microsoft.com/office/drawing/2014/main" id="{00000000-0008-0000-0400-000046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39" name="Text Box 25">
          <a:extLst>
            <a:ext uri="{FF2B5EF4-FFF2-40B4-BE49-F238E27FC236}">
              <a16:creationId xmlns:a16="http://schemas.microsoft.com/office/drawing/2014/main" id="{00000000-0008-0000-0400-000047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40" name="Text Box 26">
          <a:extLst>
            <a:ext uri="{FF2B5EF4-FFF2-40B4-BE49-F238E27FC236}">
              <a16:creationId xmlns:a16="http://schemas.microsoft.com/office/drawing/2014/main" id="{00000000-0008-0000-0400-000048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41" name="Text Box 27">
          <a:extLst>
            <a:ext uri="{FF2B5EF4-FFF2-40B4-BE49-F238E27FC236}">
              <a16:creationId xmlns:a16="http://schemas.microsoft.com/office/drawing/2014/main" id="{00000000-0008-0000-0400-000049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42" name="Text Box 28">
          <a:extLst>
            <a:ext uri="{FF2B5EF4-FFF2-40B4-BE49-F238E27FC236}">
              <a16:creationId xmlns:a16="http://schemas.microsoft.com/office/drawing/2014/main" id="{00000000-0008-0000-0400-00004A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43" name="Text Box 29">
          <a:extLst>
            <a:ext uri="{FF2B5EF4-FFF2-40B4-BE49-F238E27FC236}">
              <a16:creationId xmlns:a16="http://schemas.microsoft.com/office/drawing/2014/main" id="{00000000-0008-0000-0400-00004B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44" name="Text Box 30">
          <a:extLst>
            <a:ext uri="{FF2B5EF4-FFF2-40B4-BE49-F238E27FC236}">
              <a16:creationId xmlns:a16="http://schemas.microsoft.com/office/drawing/2014/main" id="{00000000-0008-0000-0400-00004C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45" name="Text Box 31">
          <a:extLst>
            <a:ext uri="{FF2B5EF4-FFF2-40B4-BE49-F238E27FC236}">
              <a16:creationId xmlns:a16="http://schemas.microsoft.com/office/drawing/2014/main" id="{00000000-0008-0000-0400-00004D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46" name="Text Box 32">
          <a:extLst>
            <a:ext uri="{FF2B5EF4-FFF2-40B4-BE49-F238E27FC236}">
              <a16:creationId xmlns:a16="http://schemas.microsoft.com/office/drawing/2014/main" id="{00000000-0008-0000-0400-00004E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47" name="Text Box 33">
          <a:extLst>
            <a:ext uri="{FF2B5EF4-FFF2-40B4-BE49-F238E27FC236}">
              <a16:creationId xmlns:a16="http://schemas.microsoft.com/office/drawing/2014/main" id="{00000000-0008-0000-0400-00004F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48" name="Text Box 34">
          <a:extLst>
            <a:ext uri="{FF2B5EF4-FFF2-40B4-BE49-F238E27FC236}">
              <a16:creationId xmlns:a16="http://schemas.microsoft.com/office/drawing/2014/main" id="{00000000-0008-0000-0400-000050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49" name="Text Box 35">
          <a:extLst>
            <a:ext uri="{FF2B5EF4-FFF2-40B4-BE49-F238E27FC236}">
              <a16:creationId xmlns:a16="http://schemas.microsoft.com/office/drawing/2014/main" id="{00000000-0008-0000-0400-000051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850" name="Text Box 36">
          <a:extLst>
            <a:ext uri="{FF2B5EF4-FFF2-40B4-BE49-F238E27FC236}">
              <a16:creationId xmlns:a16="http://schemas.microsoft.com/office/drawing/2014/main" id="{00000000-0008-0000-0400-000052030000}"/>
            </a:ext>
          </a:extLst>
        </xdr:cNvPr>
        <xdr:cNvSpPr txBox="1">
          <a:spLocks noChangeArrowheads="1"/>
        </xdr:cNvSpPr>
      </xdr:nvSpPr>
      <xdr:spPr bwMode="auto">
        <a:xfrm>
          <a:off x="9315450" y="267081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851" name="Text Box 17">
          <a:extLst>
            <a:ext uri="{FF2B5EF4-FFF2-40B4-BE49-F238E27FC236}">
              <a16:creationId xmlns:a16="http://schemas.microsoft.com/office/drawing/2014/main" id="{00000000-0008-0000-0400-000053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852" name="Text Box 18">
          <a:extLst>
            <a:ext uri="{FF2B5EF4-FFF2-40B4-BE49-F238E27FC236}">
              <a16:creationId xmlns:a16="http://schemas.microsoft.com/office/drawing/2014/main" id="{00000000-0008-0000-0400-000054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853" name="Text Box 19">
          <a:extLst>
            <a:ext uri="{FF2B5EF4-FFF2-40B4-BE49-F238E27FC236}">
              <a16:creationId xmlns:a16="http://schemas.microsoft.com/office/drawing/2014/main" id="{00000000-0008-0000-0400-000055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854" name="Text Box 20">
          <a:extLst>
            <a:ext uri="{FF2B5EF4-FFF2-40B4-BE49-F238E27FC236}">
              <a16:creationId xmlns:a16="http://schemas.microsoft.com/office/drawing/2014/main" id="{00000000-0008-0000-0400-000056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855" name="Text Box 21">
          <a:extLst>
            <a:ext uri="{FF2B5EF4-FFF2-40B4-BE49-F238E27FC236}">
              <a16:creationId xmlns:a16="http://schemas.microsoft.com/office/drawing/2014/main" id="{00000000-0008-0000-0400-000057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856" name="Text Box 22">
          <a:extLst>
            <a:ext uri="{FF2B5EF4-FFF2-40B4-BE49-F238E27FC236}">
              <a16:creationId xmlns:a16="http://schemas.microsoft.com/office/drawing/2014/main" id="{00000000-0008-0000-0400-000058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857" name="Text Box 23">
          <a:extLst>
            <a:ext uri="{FF2B5EF4-FFF2-40B4-BE49-F238E27FC236}">
              <a16:creationId xmlns:a16="http://schemas.microsoft.com/office/drawing/2014/main" id="{00000000-0008-0000-0400-000059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858" name="Text Box 25">
          <a:extLst>
            <a:ext uri="{FF2B5EF4-FFF2-40B4-BE49-F238E27FC236}">
              <a16:creationId xmlns:a16="http://schemas.microsoft.com/office/drawing/2014/main" id="{00000000-0008-0000-0400-00005A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859" name="Text Box 26">
          <a:extLst>
            <a:ext uri="{FF2B5EF4-FFF2-40B4-BE49-F238E27FC236}">
              <a16:creationId xmlns:a16="http://schemas.microsoft.com/office/drawing/2014/main" id="{00000000-0008-0000-0400-00005B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860" name="Text Box 27">
          <a:extLst>
            <a:ext uri="{FF2B5EF4-FFF2-40B4-BE49-F238E27FC236}">
              <a16:creationId xmlns:a16="http://schemas.microsoft.com/office/drawing/2014/main" id="{00000000-0008-0000-0400-00005C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861" name="Text Box 28">
          <a:extLst>
            <a:ext uri="{FF2B5EF4-FFF2-40B4-BE49-F238E27FC236}">
              <a16:creationId xmlns:a16="http://schemas.microsoft.com/office/drawing/2014/main" id="{00000000-0008-0000-0400-00005D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862" name="Text Box 29">
          <a:extLst>
            <a:ext uri="{FF2B5EF4-FFF2-40B4-BE49-F238E27FC236}">
              <a16:creationId xmlns:a16="http://schemas.microsoft.com/office/drawing/2014/main" id="{00000000-0008-0000-0400-00005E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863" name="Text Box 30">
          <a:extLst>
            <a:ext uri="{FF2B5EF4-FFF2-40B4-BE49-F238E27FC236}">
              <a16:creationId xmlns:a16="http://schemas.microsoft.com/office/drawing/2014/main" id="{00000000-0008-0000-0400-00005F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864" name="Text Box 31">
          <a:extLst>
            <a:ext uri="{FF2B5EF4-FFF2-40B4-BE49-F238E27FC236}">
              <a16:creationId xmlns:a16="http://schemas.microsoft.com/office/drawing/2014/main" id="{00000000-0008-0000-0400-000060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865" name="Text Box 32">
          <a:extLst>
            <a:ext uri="{FF2B5EF4-FFF2-40B4-BE49-F238E27FC236}">
              <a16:creationId xmlns:a16="http://schemas.microsoft.com/office/drawing/2014/main" id="{00000000-0008-0000-0400-000061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866" name="Text Box 33">
          <a:extLst>
            <a:ext uri="{FF2B5EF4-FFF2-40B4-BE49-F238E27FC236}">
              <a16:creationId xmlns:a16="http://schemas.microsoft.com/office/drawing/2014/main" id="{00000000-0008-0000-0400-000062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867" name="Text Box 34">
          <a:extLst>
            <a:ext uri="{FF2B5EF4-FFF2-40B4-BE49-F238E27FC236}">
              <a16:creationId xmlns:a16="http://schemas.microsoft.com/office/drawing/2014/main" id="{00000000-0008-0000-0400-000063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868" name="Text Box 35">
          <a:extLst>
            <a:ext uri="{FF2B5EF4-FFF2-40B4-BE49-F238E27FC236}">
              <a16:creationId xmlns:a16="http://schemas.microsoft.com/office/drawing/2014/main" id="{00000000-0008-0000-0400-000064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869" name="Text Box 36">
          <a:extLst>
            <a:ext uri="{FF2B5EF4-FFF2-40B4-BE49-F238E27FC236}">
              <a16:creationId xmlns:a16="http://schemas.microsoft.com/office/drawing/2014/main" id="{00000000-0008-0000-0400-000065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870" name="Text Box 37">
          <a:extLst>
            <a:ext uri="{FF2B5EF4-FFF2-40B4-BE49-F238E27FC236}">
              <a16:creationId xmlns:a16="http://schemas.microsoft.com/office/drawing/2014/main" id="{00000000-0008-0000-0400-000066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871" name="Text Box 38">
          <a:extLst>
            <a:ext uri="{FF2B5EF4-FFF2-40B4-BE49-F238E27FC236}">
              <a16:creationId xmlns:a16="http://schemas.microsoft.com/office/drawing/2014/main" id="{00000000-0008-0000-0400-000067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872" name="Text Box 39">
          <a:extLst>
            <a:ext uri="{FF2B5EF4-FFF2-40B4-BE49-F238E27FC236}">
              <a16:creationId xmlns:a16="http://schemas.microsoft.com/office/drawing/2014/main" id="{00000000-0008-0000-0400-000068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873" name="Text Box 40">
          <a:extLst>
            <a:ext uri="{FF2B5EF4-FFF2-40B4-BE49-F238E27FC236}">
              <a16:creationId xmlns:a16="http://schemas.microsoft.com/office/drawing/2014/main" id="{00000000-0008-0000-0400-000069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60960</xdr:rowOff>
    </xdr:to>
    <xdr:sp macro="" textlink="">
      <xdr:nvSpPr>
        <xdr:cNvPr id="936009" name="Text Box 257">
          <a:extLst>
            <a:ext uri="{FF2B5EF4-FFF2-40B4-BE49-F238E27FC236}">
              <a16:creationId xmlns:a16="http://schemas.microsoft.com/office/drawing/2014/main" id="{00000000-0008-0000-0400-00004948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60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875" name="Text Box 17">
          <a:extLst>
            <a:ext uri="{FF2B5EF4-FFF2-40B4-BE49-F238E27FC236}">
              <a16:creationId xmlns:a16="http://schemas.microsoft.com/office/drawing/2014/main" id="{00000000-0008-0000-0400-00006B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876" name="Text Box 18">
          <a:extLst>
            <a:ext uri="{FF2B5EF4-FFF2-40B4-BE49-F238E27FC236}">
              <a16:creationId xmlns:a16="http://schemas.microsoft.com/office/drawing/2014/main" id="{00000000-0008-0000-0400-00006C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877" name="Text Box 19">
          <a:extLst>
            <a:ext uri="{FF2B5EF4-FFF2-40B4-BE49-F238E27FC236}">
              <a16:creationId xmlns:a16="http://schemas.microsoft.com/office/drawing/2014/main" id="{00000000-0008-0000-0400-00006D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878" name="Text Box 20">
          <a:extLst>
            <a:ext uri="{FF2B5EF4-FFF2-40B4-BE49-F238E27FC236}">
              <a16:creationId xmlns:a16="http://schemas.microsoft.com/office/drawing/2014/main" id="{00000000-0008-0000-0400-00006E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879" name="Text Box 21">
          <a:extLst>
            <a:ext uri="{FF2B5EF4-FFF2-40B4-BE49-F238E27FC236}">
              <a16:creationId xmlns:a16="http://schemas.microsoft.com/office/drawing/2014/main" id="{00000000-0008-0000-0400-00006F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880" name="Text Box 22">
          <a:extLst>
            <a:ext uri="{FF2B5EF4-FFF2-40B4-BE49-F238E27FC236}">
              <a16:creationId xmlns:a16="http://schemas.microsoft.com/office/drawing/2014/main" id="{00000000-0008-0000-0400-000070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881" name="Text Box 23">
          <a:extLst>
            <a:ext uri="{FF2B5EF4-FFF2-40B4-BE49-F238E27FC236}">
              <a16:creationId xmlns:a16="http://schemas.microsoft.com/office/drawing/2014/main" id="{00000000-0008-0000-0400-000071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882" name="Text Box 25">
          <a:extLst>
            <a:ext uri="{FF2B5EF4-FFF2-40B4-BE49-F238E27FC236}">
              <a16:creationId xmlns:a16="http://schemas.microsoft.com/office/drawing/2014/main" id="{00000000-0008-0000-0400-000072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883" name="Text Box 26">
          <a:extLst>
            <a:ext uri="{FF2B5EF4-FFF2-40B4-BE49-F238E27FC236}">
              <a16:creationId xmlns:a16="http://schemas.microsoft.com/office/drawing/2014/main" id="{00000000-0008-0000-0400-000073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884" name="Text Box 27">
          <a:extLst>
            <a:ext uri="{FF2B5EF4-FFF2-40B4-BE49-F238E27FC236}">
              <a16:creationId xmlns:a16="http://schemas.microsoft.com/office/drawing/2014/main" id="{00000000-0008-0000-0400-000074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885" name="Text Box 28">
          <a:extLst>
            <a:ext uri="{FF2B5EF4-FFF2-40B4-BE49-F238E27FC236}">
              <a16:creationId xmlns:a16="http://schemas.microsoft.com/office/drawing/2014/main" id="{00000000-0008-0000-0400-000075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886" name="Text Box 29">
          <a:extLst>
            <a:ext uri="{FF2B5EF4-FFF2-40B4-BE49-F238E27FC236}">
              <a16:creationId xmlns:a16="http://schemas.microsoft.com/office/drawing/2014/main" id="{00000000-0008-0000-0400-000076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887" name="Text Box 30">
          <a:extLst>
            <a:ext uri="{FF2B5EF4-FFF2-40B4-BE49-F238E27FC236}">
              <a16:creationId xmlns:a16="http://schemas.microsoft.com/office/drawing/2014/main" id="{00000000-0008-0000-0400-000077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888" name="Text Box 31">
          <a:extLst>
            <a:ext uri="{FF2B5EF4-FFF2-40B4-BE49-F238E27FC236}">
              <a16:creationId xmlns:a16="http://schemas.microsoft.com/office/drawing/2014/main" id="{00000000-0008-0000-0400-000078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889" name="Text Box 32">
          <a:extLst>
            <a:ext uri="{FF2B5EF4-FFF2-40B4-BE49-F238E27FC236}">
              <a16:creationId xmlns:a16="http://schemas.microsoft.com/office/drawing/2014/main" id="{00000000-0008-0000-0400-000079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890" name="Text Box 33">
          <a:extLst>
            <a:ext uri="{FF2B5EF4-FFF2-40B4-BE49-F238E27FC236}">
              <a16:creationId xmlns:a16="http://schemas.microsoft.com/office/drawing/2014/main" id="{00000000-0008-0000-0400-00007A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891" name="Text Box 34">
          <a:extLst>
            <a:ext uri="{FF2B5EF4-FFF2-40B4-BE49-F238E27FC236}">
              <a16:creationId xmlns:a16="http://schemas.microsoft.com/office/drawing/2014/main" id="{00000000-0008-0000-0400-00007B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892" name="Text Box 35">
          <a:extLst>
            <a:ext uri="{FF2B5EF4-FFF2-40B4-BE49-F238E27FC236}">
              <a16:creationId xmlns:a16="http://schemas.microsoft.com/office/drawing/2014/main" id="{00000000-0008-0000-0400-00007C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893" name="Text Box 36">
          <a:extLst>
            <a:ext uri="{FF2B5EF4-FFF2-40B4-BE49-F238E27FC236}">
              <a16:creationId xmlns:a16="http://schemas.microsoft.com/office/drawing/2014/main" id="{00000000-0008-0000-0400-00007D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894" name="Text Box 37">
          <a:extLst>
            <a:ext uri="{FF2B5EF4-FFF2-40B4-BE49-F238E27FC236}">
              <a16:creationId xmlns:a16="http://schemas.microsoft.com/office/drawing/2014/main" id="{00000000-0008-0000-0400-00007E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895" name="Text Box 38">
          <a:extLst>
            <a:ext uri="{FF2B5EF4-FFF2-40B4-BE49-F238E27FC236}">
              <a16:creationId xmlns:a16="http://schemas.microsoft.com/office/drawing/2014/main" id="{00000000-0008-0000-0400-00007F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896" name="Text Box 39">
          <a:extLst>
            <a:ext uri="{FF2B5EF4-FFF2-40B4-BE49-F238E27FC236}">
              <a16:creationId xmlns:a16="http://schemas.microsoft.com/office/drawing/2014/main" id="{00000000-0008-0000-0400-000080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897" name="Text Box 40">
          <a:extLst>
            <a:ext uri="{FF2B5EF4-FFF2-40B4-BE49-F238E27FC236}">
              <a16:creationId xmlns:a16="http://schemas.microsoft.com/office/drawing/2014/main" id="{00000000-0008-0000-0400-000081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350520</xdr:colOff>
      <xdr:row>65</xdr:row>
      <xdr:rowOff>0</xdr:rowOff>
    </xdr:from>
    <xdr:to>
      <xdr:col>1</xdr:col>
      <xdr:colOff>2354580</xdr:colOff>
      <xdr:row>65</xdr:row>
      <xdr:rowOff>76200</xdr:rowOff>
    </xdr:to>
    <xdr:sp macro="" textlink="">
      <xdr:nvSpPr>
        <xdr:cNvPr id="936033" name="Text Box 281">
          <a:extLst>
            <a:ext uri="{FF2B5EF4-FFF2-40B4-BE49-F238E27FC236}">
              <a16:creationId xmlns:a16="http://schemas.microsoft.com/office/drawing/2014/main" id="{00000000-0008-0000-0400-000061480E00}"/>
            </a:ext>
          </a:extLst>
        </xdr:cNvPr>
        <xdr:cNvSpPr txBox="1">
          <a:spLocks noChangeArrowheads="1"/>
        </xdr:cNvSpPr>
      </xdr:nvSpPr>
      <xdr:spPr bwMode="auto">
        <a:xfrm>
          <a:off x="35052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899" name="Text Box 17">
          <a:extLst>
            <a:ext uri="{FF2B5EF4-FFF2-40B4-BE49-F238E27FC236}">
              <a16:creationId xmlns:a16="http://schemas.microsoft.com/office/drawing/2014/main" id="{00000000-0008-0000-0400-000083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900" name="Text Box 18">
          <a:extLst>
            <a:ext uri="{FF2B5EF4-FFF2-40B4-BE49-F238E27FC236}">
              <a16:creationId xmlns:a16="http://schemas.microsoft.com/office/drawing/2014/main" id="{00000000-0008-0000-0400-000084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901" name="Text Box 19">
          <a:extLst>
            <a:ext uri="{FF2B5EF4-FFF2-40B4-BE49-F238E27FC236}">
              <a16:creationId xmlns:a16="http://schemas.microsoft.com/office/drawing/2014/main" id="{00000000-0008-0000-0400-000085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902" name="Text Box 20">
          <a:extLst>
            <a:ext uri="{FF2B5EF4-FFF2-40B4-BE49-F238E27FC236}">
              <a16:creationId xmlns:a16="http://schemas.microsoft.com/office/drawing/2014/main" id="{00000000-0008-0000-0400-000086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903" name="Text Box 21">
          <a:extLst>
            <a:ext uri="{FF2B5EF4-FFF2-40B4-BE49-F238E27FC236}">
              <a16:creationId xmlns:a16="http://schemas.microsoft.com/office/drawing/2014/main" id="{00000000-0008-0000-0400-000087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904" name="Text Box 22">
          <a:extLst>
            <a:ext uri="{FF2B5EF4-FFF2-40B4-BE49-F238E27FC236}">
              <a16:creationId xmlns:a16="http://schemas.microsoft.com/office/drawing/2014/main" id="{00000000-0008-0000-0400-000088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905" name="Text Box 23">
          <a:extLst>
            <a:ext uri="{FF2B5EF4-FFF2-40B4-BE49-F238E27FC236}">
              <a16:creationId xmlns:a16="http://schemas.microsoft.com/office/drawing/2014/main" id="{00000000-0008-0000-0400-000089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906" name="Text Box 25">
          <a:extLst>
            <a:ext uri="{FF2B5EF4-FFF2-40B4-BE49-F238E27FC236}">
              <a16:creationId xmlns:a16="http://schemas.microsoft.com/office/drawing/2014/main" id="{00000000-0008-0000-0400-00008A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907" name="Text Box 26">
          <a:extLst>
            <a:ext uri="{FF2B5EF4-FFF2-40B4-BE49-F238E27FC236}">
              <a16:creationId xmlns:a16="http://schemas.microsoft.com/office/drawing/2014/main" id="{00000000-0008-0000-0400-00008B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908" name="Text Box 27">
          <a:extLst>
            <a:ext uri="{FF2B5EF4-FFF2-40B4-BE49-F238E27FC236}">
              <a16:creationId xmlns:a16="http://schemas.microsoft.com/office/drawing/2014/main" id="{00000000-0008-0000-0400-00008C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909" name="Text Box 28">
          <a:extLst>
            <a:ext uri="{FF2B5EF4-FFF2-40B4-BE49-F238E27FC236}">
              <a16:creationId xmlns:a16="http://schemas.microsoft.com/office/drawing/2014/main" id="{00000000-0008-0000-0400-00008D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910" name="Text Box 29">
          <a:extLst>
            <a:ext uri="{FF2B5EF4-FFF2-40B4-BE49-F238E27FC236}">
              <a16:creationId xmlns:a16="http://schemas.microsoft.com/office/drawing/2014/main" id="{00000000-0008-0000-0400-00008E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911" name="Text Box 30">
          <a:extLst>
            <a:ext uri="{FF2B5EF4-FFF2-40B4-BE49-F238E27FC236}">
              <a16:creationId xmlns:a16="http://schemas.microsoft.com/office/drawing/2014/main" id="{00000000-0008-0000-0400-00008F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912" name="Text Box 31">
          <a:extLst>
            <a:ext uri="{FF2B5EF4-FFF2-40B4-BE49-F238E27FC236}">
              <a16:creationId xmlns:a16="http://schemas.microsoft.com/office/drawing/2014/main" id="{00000000-0008-0000-0400-000090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913" name="Text Box 32">
          <a:extLst>
            <a:ext uri="{FF2B5EF4-FFF2-40B4-BE49-F238E27FC236}">
              <a16:creationId xmlns:a16="http://schemas.microsoft.com/office/drawing/2014/main" id="{00000000-0008-0000-0400-000091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914" name="Text Box 33">
          <a:extLst>
            <a:ext uri="{FF2B5EF4-FFF2-40B4-BE49-F238E27FC236}">
              <a16:creationId xmlns:a16="http://schemas.microsoft.com/office/drawing/2014/main" id="{00000000-0008-0000-0400-000092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915" name="Text Box 34">
          <a:extLst>
            <a:ext uri="{FF2B5EF4-FFF2-40B4-BE49-F238E27FC236}">
              <a16:creationId xmlns:a16="http://schemas.microsoft.com/office/drawing/2014/main" id="{00000000-0008-0000-0400-000093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916" name="Text Box 35">
          <a:extLst>
            <a:ext uri="{FF2B5EF4-FFF2-40B4-BE49-F238E27FC236}">
              <a16:creationId xmlns:a16="http://schemas.microsoft.com/office/drawing/2014/main" id="{00000000-0008-0000-0400-000094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917" name="Text Box 36">
          <a:extLst>
            <a:ext uri="{FF2B5EF4-FFF2-40B4-BE49-F238E27FC236}">
              <a16:creationId xmlns:a16="http://schemas.microsoft.com/office/drawing/2014/main" id="{00000000-0008-0000-0400-000095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918" name="Text Box 37">
          <a:extLst>
            <a:ext uri="{FF2B5EF4-FFF2-40B4-BE49-F238E27FC236}">
              <a16:creationId xmlns:a16="http://schemas.microsoft.com/office/drawing/2014/main" id="{00000000-0008-0000-0400-000096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919" name="Text Box 38">
          <a:extLst>
            <a:ext uri="{FF2B5EF4-FFF2-40B4-BE49-F238E27FC236}">
              <a16:creationId xmlns:a16="http://schemas.microsoft.com/office/drawing/2014/main" id="{00000000-0008-0000-0400-000097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920" name="Text Box 39">
          <a:extLst>
            <a:ext uri="{FF2B5EF4-FFF2-40B4-BE49-F238E27FC236}">
              <a16:creationId xmlns:a16="http://schemas.microsoft.com/office/drawing/2014/main" id="{00000000-0008-0000-0400-000098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921" name="Text Box 40">
          <a:extLst>
            <a:ext uri="{FF2B5EF4-FFF2-40B4-BE49-F238E27FC236}">
              <a16:creationId xmlns:a16="http://schemas.microsoft.com/office/drawing/2014/main" id="{00000000-0008-0000-0400-000099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922" name="Text Box 17">
          <a:extLst>
            <a:ext uri="{FF2B5EF4-FFF2-40B4-BE49-F238E27FC236}">
              <a16:creationId xmlns:a16="http://schemas.microsoft.com/office/drawing/2014/main" id="{00000000-0008-0000-0400-00009A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923" name="Text Box 18">
          <a:extLst>
            <a:ext uri="{FF2B5EF4-FFF2-40B4-BE49-F238E27FC236}">
              <a16:creationId xmlns:a16="http://schemas.microsoft.com/office/drawing/2014/main" id="{00000000-0008-0000-0400-00009B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924" name="Text Box 19">
          <a:extLst>
            <a:ext uri="{FF2B5EF4-FFF2-40B4-BE49-F238E27FC236}">
              <a16:creationId xmlns:a16="http://schemas.microsoft.com/office/drawing/2014/main" id="{00000000-0008-0000-0400-00009C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925" name="Text Box 20">
          <a:extLst>
            <a:ext uri="{FF2B5EF4-FFF2-40B4-BE49-F238E27FC236}">
              <a16:creationId xmlns:a16="http://schemas.microsoft.com/office/drawing/2014/main" id="{00000000-0008-0000-0400-00009D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926" name="Text Box 21">
          <a:extLst>
            <a:ext uri="{FF2B5EF4-FFF2-40B4-BE49-F238E27FC236}">
              <a16:creationId xmlns:a16="http://schemas.microsoft.com/office/drawing/2014/main" id="{00000000-0008-0000-0400-00009E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927" name="Text Box 22">
          <a:extLst>
            <a:ext uri="{FF2B5EF4-FFF2-40B4-BE49-F238E27FC236}">
              <a16:creationId xmlns:a16="http://schemas.microsoft.com/office/drawing/2014/main" id="{00000000-0008-0000-0400-00009F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928" name="Text Box 23">
          <a:extLst>
            <a:ext uri="{FF2B5EF4-FFF2-40B4-BE49-F238E27FC236}">
              <a16:creationId xmlns:a16="http://schemas.microsoft.com/office/drawing/2014/main" id="{00000000-0008-0000-0400-0000A0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929" name="Text Box 25">
          <a:extLst>
            <a:ext uri="{FF2B5EF4-FFF2-40B4-BE49-F238E27FC236}">
              <a16:creationId xmlns:a16="http://schemas.microsoft.com/office/drawing/2014/main" id="{00000000-0008-0000-0400-0000A1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930" name="Text Box 26">
          <a:extLst>
            <a:ext uri="{FF2B5EF4-FFF2-40B4-BE49-F238E27FC236}">
              <a16:creationId xmlns:a16="http://schemas.microsoft.com/office/drawing/2014/main" id="{00000000-0008-0000-0400-0000A2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931" name="Text Box 27">
          <a:extLst>
            <a:ext uri="{FF2B5EF4-FFF2-40B4-BE49-F238E27FC236}">
              <a16:creationId xmlns:a16="http://schemas.microsoft.com/office/drawing/2014/main" id="{00000000-0008-0000-0400-0000A3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932" name="Text Box 28">
          <a:extLst>
            <a:ext uri="{FF2B5EF4-FFF2-40B4-BE49-F238E27FC236}">
              <a16:creationId xmlns:a16="http://schemas.microsoft.com/office/drawing/2014/main" id="{00000000-0008-0000-0400-0000A4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933" name="Text Box 29">
          <a:extLst>
            <a:ext uri="{FF2B5EF4-FFF2-40B4-BE49-F238E27FC236}">
              <a16:creationId xmlns:a16="http://schemas.microsoft.com/office/drawing/2014/main" id="{00000000-0008-0000-0400-0000A5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934" name="Text Box 30">
          <a:extLst>
            <a:ext uri="{FF2B5EF4-FFF2-40B4-BE49-F238E27FC236}">
              <a16:creationId xmlns:a16="http://schemas.microsoft.com/office/drawing/2014/main" id="{00000000-0008-0000-0400-0000A6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935" name="Text Box 31">
          <a:extLst>
            <a:ext uri="{FF2B5EF4-FFF2-40B4-BE49-F238E27FC236}">
              <a16:creationId xmlns:a16="http://schemas.microsoft.com/office/drawing/2014/main" id="{00000000-0008-0000-0400-0000A7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936" name="Text Box 32">
          <a:extLst>
            <a:ext uri="{FF2B5EF4-FFF2-40B4-BE49-F238E27FC236}">
              <a16:creationId xmlns:a16="http://schemas.microsoft.com/office/drawing/2014/main" id="{00000000-0008-0000-0400-0000A8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937" name="Text Box 33">
          <a:extLst>
            <a:ext uri="{FF2B5EF4-FFF2-40B4-BE49-F238E27FC236}">
              <a16:creationId xmlns:a16="http://schemas.microsoft.com/office/drawing/2014/main" id="{00000000-0008-0000-0400-0000A9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938" name="Text Box 34">
          <a:extLst>
            <a:ext uri="{FF2B5EF4-FFF2-40B4-BE49-F238E27FC236}">
              <a16:creationId xmlns:a16="http://schemas.microsoft.com/office/drawing/2014/main" id="{00000000-0008-0000-0400-0000AA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939" name="Text Box 35">
          <a:extLst>
            <a:ext uri="{FF2B5EF4-FFF2-40B4-BE49-F238E27FC236}">
              <a16:creationId xmlns:a16="http://schemas.microsoft.com/office/drawing/2014/main" id="{00000000-0008-0000-0400-0000AB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940" name="Text Box 36">
          <a:extLst>
            <a:ext uri="{FF2B5EF4-FFF2-40B4-BE49-F238E27FC236}">
              <a16:creationId xmlns:a16="http://schemas.microsoft.com/office/drawing/2014/main" id="{00000000-0008-0000-0400-0000AC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941" name="Text Box 37">
          <a:extLst>
            <a:ext uri="{FF2B5EF4-FFF2-40B4-BE49-F238E27FC236}">
              <a16:creationId xmlns:a16="http://schemas.microsoft.com/office/drawing/2014/main" id="{00000000-0008-0000-0400-0000AD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1</xdr:col>
      <xdr:colOff>114300</xdr:colOff>
      <xdr:row>65</xdr:row>
      <xdr:rowOff>0</xdr:rowOff>
    </xdr:from>
    <xdr:to>
      <xdr:col>1</xdr:col>
      <xdr:colOff>2552700</xdr:colOff>
      <xdr:row>65</xdr:row>
      <xdr:rowOff>76200</xdr:rowOff>
    </xdr:to>
    <xdr:sp macro="" textlink="">
      <xdr:nvSpPr>
        <xdr:cNvPr id="936077" name="Text Box 328">
          <a:extLst>
            <a:ext uri="{FF2B5EF4-FFF2-40B4-BE49-F238E27FC236}">
              <a16:creationId xmlns:a16="http://schemas.microsoft.com/office/drawing/2014/main" id="{00000000-0008-0000-0400-00008D480E00}"/>
            </a:ext>
          </a:extLst>
        </xdr:cNvPr>
        <xdr:cNvSpPr txBox="1">
          <a:spLocks noChangeArrowheads="1"/>
        </xdr:cNvSpPr>
      </xdr:nvSpPr>
      <xdr:spPr bwMode="auto">
        <a:xfrm>
          <a:off x="54864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43" name="Text Box 17">
          <a:extLst>
            <a:ext uri="{FF2B5EF4-FFF2-40B4-BE49-F238E27FC236}">
              <a16:creationId xmlns:a16="http://schemas.microsoft.com/office/drawing/2014/main" id="{00000000-0008-0000-0400-0000AF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44" name="Text Box 18">
          <a:extLst>
            <a:ext uri="{FF2B5EF4-FFF2-40B4-BE49-F238E27FC236}">
              <a16:creationId xmlns:a16="http://schemas.microsoft.com/office/drawing/2014/main" id="{00000000-0008-0000-0400-0000B0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45" name="Text Box 19">
          <a:extLst>
            <a:ext uri="{FF2B5EF4-FFF2-40B4-BE49-F238E27FC236}">
              <a16:creationId xmlns:a16="http://schemas.microsoft.com/office/drawing/2014/main" id="{00000000-0008-0000-0400-0000B1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46" name="Text Box 20">
          <a:extLst>
            <a:ext uri="{FF2B5EF4-FFF2-40B4-BE49-F238E27FC236}">
              <a16:creationId xmlns:a16="http://schemas.microsoft.com/office/drawing/2014/main" id="{00000000-0008-0000-0400-0000B2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47" name="Text Box 21">
          <a:extLst>
            <a:ext uri="{FF2B5EF4-FFF2-40B4-BE49-F238E27FC236}">
              <a16:creationId xmlns:a16="http://schemas.microsoft.com/office/drawing/2014/main" id="{00000000-0008-0000-0400-0000B3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48" name="Text Box 22">
          <a:extLst>
            <a:ext uri="{FF2B5EF4-FFF2-40B4-BE49-F238E27FC236}">
              <a16:creationId xmlns:a16="http://schemas.microsoft.com/office/drawing/2014/main" id="{00000000-0008-0000-0400-0000B4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49" name="Text Box 23">
          <a:extLst>
            <a:ext uri="{FF2B5EF4-FFF2-40B4-BE49-F238E27FC236}">
              <a16:creationId xmlns:a16="http://schemas.microsoft.com/office/drawing/2014/main" id="{00000000-0008-0000-0400-0000B5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50" name="Text Box 25">
          <a:extLst>
            <a:ext uri="{FF2B5EF4-FFF2-40B4-BE49-F238E27FC236}">
              <a16:creationId xmlns:a16="http://schemas.microsoft.com/office/drawing/2014/main" id="{00000000-0008-0000-0400-0000B6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51" name="Text Box 26">
          <a:extLst>
            <a:ext uri="{FF2B5EF4-FFF2-40B4-BE49-F238E27FC236}">
              <a16:creationId xmlns:a16="http://schemas.microsoft.com/office/drawing/2014/main" id="{00000000-0008-0000-0400-0000B7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52" name="Text Box 27">
          <a:extLst>
            <a:ext uri="{FF2B5EF4-FFF2-40B4-BE49-F238E27FC236}">
              <a16:creationId xmlns:a16="http://schemas.microsoft.com/office/drawing/2014/main" id="{00000000-0008-0000-0400-0000B8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53" name="Text Box 28">
          <a:extLst>
            <a:ext uri="{FF2B5EF4-FFF2-40B4-BE49-F238E27FC236}">
              <a16:creationId xmlns:a16="http://schemas.microsoft.com/office/drawing/2014/main" id="{00000000-0008-0000-0400-0000B9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54" name="Text Box 29">
          <a:extLst>
            <a:ext uri="{FF2B5EF4-FFF2-40B4-BE49-F238E27FC236}">
              <a16:creationId xmlns:a16="http://schemas.microsoft.com/office/drawing/2014/main" id="{00000000-0008-0000-0400-0000BA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55" name="Text Box 30">
          <a:extLst>
            <a:ext uri="{FF2B5EF4-FFF2-40B4-BE49-F238E27FC236}">
              <a16:creationId xmlns:a16="http://schemas.microsoft.com/office/drawing/2014/main" id="{00000000-0008-0000-0400-0000BB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56" name="Text Box 31">
          <a:extLst>
            <a:ext uri="{FF2B5EF4-FFF2-40B4-BE49-F238E27FC236}">
              <a16:creationId xmlns:a16="http://schemas.microsoft.com/office/drawing/2014/main" id="{00000000-0008-0000-0400-0000BC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57" name="Text Box 32">
          <a:extLst>
            <a:ext uri="{FF2B5EF4-FFF2-40B4-BE49-F238E27FC236}">
              <a16:creationId xmlns:a16="http://schemas.microsoft.com/office/drawing/2014/main" id="{00000000-0008-0000-0400-0000BD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58" name="Text Box 33">
          <a:extLst>
            <a:ext uri="{FF2B5EF4-FFF2-40B4-BE49-F238E27FC236}">
              <a16:creationId xmlns:a16="http://schemas.microsoft.com/office/drawing/2014/main" id="{00000000-0008-0000-0400-0000BE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59" name="Text Box 34">
          <a:extLst>
            <a:ext uri="{FF2B5EF4-FFF2-40B4-BE49-F238E27FC236}">
              <a16:creationId xmlns:a16="http://schemas.microsoft.com/office/drawing/2014/main" id="{00000000-0008-0000-0400-0000BF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60" name="Text Box 35">
          <a:extLst>
            <a:ext uri="{FF2B5EF4-FFF2-40B4-BE49-F238E27FC236}">
              <a16:creationId xmlns:a16="http://schemas.microsoft.com/office/drawing/2014/main" id="{00000000-0008-0000-0400-0000C0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61" name="Text Box 36">
          <a:extLst>
            <a:ext uri="{FF2B5EF4-FFF2-40B4-BE49-F238E27FC236}">
              <a16:creationId xmlns:a16="http://schemas.microsoft.com/office/drawing/2014/main" id="{00000000-0008-0000-0400-0000C1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62" name="Text Box 37">
          <a:extLst>
            <a:ext uri="{FF2B5EF4-FFF2-40B4-BE49-F238E27FC236}">
              <a16:creationId xmlns:a16="http://schemas.microsoft.com/office/drawing/2014/main" id="{00000000-0008-0000-0400-0000C2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63" name="Text Box 38">
          <a:extLst>
            <a:ext uri="{FF2B5EF4-FFF2-40B4-BE49-F238E27FC236}">
              <a16:creationId xmlns:a16="http://schemas.microsoft.com/office/drawing/2014/main" id="{00000000-0008-0000-0400-0000C3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64" name="Text Box 39">
          <a:extLst>
            <a:ext uri="{FF2B5EF4-FFF2-40B4-BE49-F238E27FC236}">
              <a16:creationId xmlns:a16="http://schemas.microsoft.com/office/drawing/2014/main" id="{00000000-0008-0000-0400-0000C4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65" name="Text Box 40">
          <a:extLst>
            <a:ext uri="{FF2B5EF4-FFF2-40B4-BE49-F238E27FC236}">
              <a16:creationId xmlns:a16="http://schemas.microsoft.com/office/drawing/2014/main" id="{00000000-0008-0000-0400-0000C5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66" name="Text Box 17">
          <a:extLst>
            <a:ext uri="{FF2B5EF4-FFF2-40B4-BE49-F238E27FC236}">
              <a16:creationId xmlns:a16="http://schemas.microsoft.com/office/drawing/2014/main" id="{00000000-0008-0000-0400-0000C6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67" name="Text Box 18">
          <a:extLst>
            <a:ext uri="{FF2B5EF4-FFF2-40B4-BE49-F238E27FC236}">
              <a16:creationId xmlns:a16="http://schemas.microsoft.com/office/drawing/2014/main" id="{00000000-0008-0000-0400-0000C7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68" name="Text Box 19">
          <a:extLst>
            <a:ext uri="{FF2B5EF4-FFF2-40B4-BE49-F238E27FC236}">
              <a16:creationId xmlns:a16="http://schemas.microsoft.com/office/drawing/2014/main" id="{00000000-0008-0000-0400-0000C8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69" name="Text Box 20">
          <a:extLst>
            <a:ext uri="{FF2B5EF4-FFF2-40B4-BE49-F238E27FC236}">
              <a16:creationId xmlns:a16="http://schemas.microsoft.com/office/drawing/2014/main" id="{00000000-0008-0000-0400-0000C9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70" name="Text Box 21">
          <a:extLst>
            <a:ext uri="{FF2B5EF4-FFF2-40B4-BE49-F238E27FC236}">
              <a16:creationId xmlns:a16="http://schemas.microsoft.com/office/drawing/2014/main" id="{00000000-0008-0000-0400-0000CA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971" name="Text Box 22">
          <a:extLst>
            <a:ext uri="{FF2B5EF4-FFF2-40B4-BE49-F238E27FC236}">
              <a16:creationId xmlns:a16="http://schemas.microsoft.com/office/drawing/2014/main" id="{00000000-0008-0000-0400-0000CB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72" name="Text Box 17">
          <a:extLst>
            <a:ext uri="{FF2B5EF4-FFF2-40B4-BE49-F238E27FC236}">
              <a16:creationId xmlns:a16="http://schemas.microsoft.com/office/drawing/2014/main" id="{00000000-0008-0000-0400-0000CC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73" name="Text Box 18">
          <a:extLst>
            <a:ext uri="{FF2B5EF4-FFF2-40B4-BE49-F238E27FC236}">
              <a16:creationId xmlns:a16="http://schemas.microsoft.com/office/drawing/2014/main" id="{00000000-0008-0000-0400-0000CD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74" name="Text Box 19">
          <a:extLst>
            <a:ext uri="{FF2B5EF4-FFF2-40B4-BE49-F238E27FC236}">
              <a16:creationId xmlns:a16="http://schemas.microsoft.com/office/drawing/2014/main" id="{00000000-0008-0000-0400-0000CE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75" name="Text Box 20">
          <a:extLst>
            <a:ext uri="{FF2B5EF4-FFF2-40B4-BE49-F238E27FC236}">
              <a16:creationId xmlns:a16="http://schemas.microsoft.com/office/drawing/2014/main" id="{00000000-0008-0000-0400-0000CF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76" name="Text Box 21">
          <a:extLst>
            <a:ext uri="{FF2B5EF4-FFF2-40B4-BE49-F238E27FC236}">
              <a16:creationId xmlns:a16="http://schemas.microsoft.com/office/drawing/2014/main" id="{00000000-0008-0000-0400-0000D0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77" name="Text Box 22">
          <a:extLst>
            <a:ext uri="{FF2B5EF4-FFF2-40B4-BE49-F238E27FC236}">
              <a16:creationId xmlns:a16="http://schemas.microsoft.com/office/drawing/2014/main" id="{00000000-0008-0000-0400-0000D1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78" name="Text Box 23">
          <a:extLst>
            <a:ext uri="{FF2B5EF4-FFF2-40B4-BE49-F238E27FC236}">
              <a16:creationId xmlns:a16="http://schemas.microsoft.com/office/drawing/2014/main" id="{00000000-0008-0000-0400-0000D2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79" name="Text Box 25">
          <a:extLst>
            <a:ext uri="{FF2B5EF4-FFF2-40B4-BE49-F238E27FC236}">
              <a16:creationId xmlns:a16="http://schemas.microsoft.com/office/drawing/2014/main" id="{00000000-0008-0000-0400-0000D3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80" name="Text Box 26">
          <a:extLst>
            <a:ext uri="{FF2B5EF4-FFF2-40B4-BE49-F238E27FC236}">
              <a16:creationId xmlns:a16="http://schemas.microsoft.com/office/drawing/2014/main" id="{00000000-0008-0000-0400-0000D4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81" name="Text Box 27">
          <a:extLst>
            <a:ext uri="{FF2B5EF4-FFF2-40B4-BE49-F238E27FC236}">
              <a16:creationId xmlns:a16="http://schemas.microsoft.com/office/drawing/2014/main" id="{00000000-0008-0000-0400-0000D5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82" name="Text Box 28">
          <a:extLst>
            <a:ext uri="{FF2B5EF4-FFF2-40B4-BE49-F238E27FC236}">
              <a16:creationId xmlns:a16="http://schemas.microsoft.com/office/drawing/2014/main" id="{00000000-0008-0000-0400-0000D6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83" name="Text Box 29">
          <a:extLst>
            <a:ext uri="{FF2B5EF4-FFF2-40B4-BE49-F238E27FC236}">
              <a16:creationId xmlns:a16="http://schemas.microsoft.com/office/drawing/2014/main" id="{00000000-0008-0000-0400-0000D7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84" name="Text Box 30">
          <a:extLst>
            <a:ext uri="{FF2B5EF4-FFF2-40B4-BE49-F238E27FC236}">
              <a16:creationId xmlns:a16="http://schemas.microsoft.com/office/drawing/2014/main" id="{00000000-0008-0000-0400-0000D8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85" name="Text Box 31">
          <a:extLst>
            <a:ext uri="{FF2B5EF4-FFF2-40B4-BE49-F238E27FC236}">
              <a16:creationId xmlns:a16="http://schemas.microsoft.com/office/drawing/2014/main" id="{00000000-0008-0000-0400-0000D9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86" name="Text Box 32">
          <a:extLst>
            <a:ext uri="{FF2B5EF4-FFF2-40B4-BE49-F238E27FC236}">
              <a16:creationId xmlns:a16="http://schemas.microsoft.com/office/drawing/2014/main" id="{00000000-0008-0000-0400-0000DA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87" name="Text Box 33">
          <a:extLst>
            <a:ext uri="{FF2B5EF4-FFF2-40B4-BE49-F238E27FC236}">
              <a16:creationId xmlns:a16="http://schemas.microsoft.com/office/drawing/2014/main" id="{00000000-0008-0000-0400-0000DB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88" name="Text Box 34">
          <a:extLst>
            <a:ext uri="{FF2B5EF4-FFF2-40B4-BE49-F238E27FC236}">
              <a16:creationId xmlns:a16="http://schemas.microsoft.com/office/drawing/2014/main" id="{00000000-0008-0000-0400-0000DC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89" name="Text Box 35">
          <a:extLst>
            <a:ext uri="{FF2B5EF4-FFF2-40B4-BE49-F238E27FC236}">
              <a16:creationId xmlns:a16="http://schemas.microsoft.com/office/drawing/2014/main" id="{00000000-0008-0000-0400-0000DD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90" name="Text Box 36">
          <a:extLst>
            <a:ext uri="{FF2B5EF4-FFF2-40B4-BE49-F238E27FC236}">
              <a16:creationId xmlns:a16="http://schemas.microsoft.com/office/drawing/2014/main" id="{00000000-0008-0000-0400-0000DE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91" name="Text Box 37">
          <a:extLst>
            <a:ext uri="{FF2B5EF4-FFF2-40B4-BE49-F238E27FC236}">
              <a16:creationId xmlns:a16="http://schemas.microsoft.com/office/drawing/2014/main" id="{00000000-0008-0000-0400-0000DF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92" name="Text Box 38">
          <a:extLst>
            <a:ext uri="{FF2B5EF4-FFF2-40B4-BE49-F238E27FC236}">
              <a16:creationId xmlns:a16="http://schemas.microsoft.com/office/drawing/2014/main" id="{00000000-0008-0000-0400-0000E0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93" name="Text Box 39">
          <a:extLst>
            <a:ext uri="{FF2B5EF4-FFF2-40B4-BE49-F238E27FC236}">
              <a16:creationId xmlns:a16="http://schemas.microsoft.com/office/drawing/2014/main" id="{00000000-0008-0000-0400-0000E1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94" name="Text Box 40">
          <a:extLst>
            <a:ext uri="{FF2B5EF4-FFF2-40B4-BE49-F238E27FC236}">
              <a16:creationId xmlns:a16="http://schemas.microsoft.com/office/drawing/2014/main" id="{00000000-0008-0000-0400-0000E2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95" name="Text Box 17">
          <a:extLst>
            <a:ext uri="{FF2B5EF4-FFF2-40B4-BE49-F238E27FC236}">
              <a16:creationId xmlns:a16="http://schemas.microsoft.com/office/drawing/2014/main" id="{00000000-0008-0000-0400-0000E3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96" name="Text Box 18">
          <a:extLst>
            <a:ext uri="{FF2B5EF4-FFF2-40B4-BE49-F238E27FC236}">
              <a16:creationId xmlns:a16="http://schemas.microsoft.com/office/drawing/2014/main" id="{00000000-0008-0000-0400-0000E4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97" name="Text Box 19">
          <a:extLst>
            <a:ext uri="{FF2B5EF4-FFF2-40B4-BE49-F238E27FC236}">
              <a16:creationId xmlns:a16="http://schemas.microsoft.com/office/drawing/2014/main" id="{00000000-0008-0000-0400-0000E5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98" name="Text Box 20">
          <a:extLst>
            <a:ext uri="{FF2B5EF4-FFF2-40B4-BE49-F238E27FC236}">
              <a16:creationId xmlns:a16="http://schemas.microsoft.com/office/drawing/2014/main" id="{00000000-0008-0000-0400-0000E6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999" name="Text Box 21">
          <a:extLst>
            <a:ext uri="{FF2B5EF4-FFF2-40B4-BE49-F238E27FC236}">
              <a16:creationId xmlns:a16="http://schemas.microsoft.com/office/drawing/2014/main" id="{00000000-0008-0000-0400-0000E7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000" name="Text Box 22">
          <a:extLst>
            <a:ext uri="{FF2B5EF4-FFF2-40B4-BE49-F238E27FC236}">
              <a16:creationId xmlns:a16="http://schemas.microsoft.com/office/drawing/2014/main" id="{00000000-0008-0000-0400-0000E8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001" name="Text Box 23">
          <a:extLst>
            <a:ext uri="{FF2B5EF4-FFF2-40B4-BE49-F238E27FC236}">
              <a16:creationId xmlns:a16="http://schemas.microsoft.com/office/drawing/2014/main" id="{00000000-0008-0000-0400-0000E9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002" name="Text Box 25">
          <a:extLst>
            <a:ext uri="{FF2B5EF4-FFF2-40B4-BE49-F238E27FC236}">
              <a16:creationId xmlns:a16="http://schemas.microsoft.com/office/drawing/2014/main" id="{00000000-0008-0000-0400-0000EA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003" name="Text Box 26">
          <a:extLst>
            <a:ext uri="{FF2B5EF4-FFF2-40B4-BE49-F238E27FC236}">
              <a16:creationId xmlns:a16="http://schemas.microsoft.com/office/drawing/2014/main" id="{00000000-0008-0000-0400-0000EB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004" name="Text Box 27">
          <a:extLst>
            <a:ext uri="{FF2B5EF4-FFF2-40B4-BE49-F238E27FC236}">
              <a16:creationId xmlns:a16="http://schemas.microsoft.com/office/drawing/2014/main" id="{00000000-0008-0000-0400-0000EC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005" name="Text Box 28">
          <a:extLst>
            <a:ext uri="{FF2B5EF4-FFF2-40B4-BE49-F238E27FC236}">
              <a16:creationId xmlns:a16="http://schemas.microsoft.com/office/drawing/2014/main" id="{00000000-0008-0000-0400-0000ED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006" name="Text Box 29">
          <a:extLst>
            <a:ext uri="{FF2B5EF4-FFF2-40B4-BE49-F238E27FC236}">
              <a16:creationId xmlns:a16="http://schemas.microsoft.com/office/drawing/2014/main" id="{00000000-0008-0000-0400-0000EE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007" name="Text Box 30">
          <a:extLst>
            <a:ext uri="{FF2B5EF4-FFF2-40B4-BE49-F238E27FC236}">
              <a16:creationId xmlns:a16="http://schemas.microsoft.com/office/drawing/2014/main" id="{00000000-0008-0000-0400-0000EF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008" name="Text Box 31">
          <a:extLst>
            <a:ext uri="{FF2B5EF4-FFF2-40B4-BE49-F238E27FC236}">
              <a16:creationId xmlns:a16="http://schemas.microsoft.com/office/drawing/2014/main" id="{00000000-0008-0000-0400-0000F0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009" name="Text Box 32">
          <a:extLst>
            <a:ext uri="{FF2B5EF4-FFF2-40B4-BE49-F238E27FC236}">
              <a16:creationId xmlns:a16="http://schemas.microsoft.com/office/drawing/2014/main" id="{00000000-0008-0000-0400-0000F1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010" name="Text Box 33">
          <a:extLst>
            <a:ext uri="{FF2B5EF4-FFF2-40B4-BE49-F238E27FC236}">
              <a16:creationId xmlns:a16="http://schemas.microsoft.com/office/drawing/2014/main" id="{00000000-0008-0000-0400-0000F2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011" name="Text Box 34">
          <a:extLst>
            <a:ext uri="{FF2B5EF4-FFF2-40B4-BE49-F238E27FC236}">
              <a16:creationId xmlns:a16="http://schemas.microsoft.com/office/drawing/2014/main" id="{00000000-0008-0000-0400-0000F3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012" name="Text Box 35">
          <a:extLst>
            <a:ext uri="{FF2B5EF4-FFF2-40B4-BE49-F238E27FC236}">
              <a16:creationId xmlns:a16="http://schemas.microsoft.com/office/drawing/2014/main" id="{00000000-0008-0000-0400-0000F4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013" name="Text Box 36">
          <a:extLst>
            <a:ext uri="{FF2B5EF4-FFF2-40B4-BE49-F238E27FC236}">
              <a16:creationId xmlns:a16="http://schemas.microsoft.com/office/drawing/2014/main" id="{00000000-0008-0000-0400-0000F5030000}"/>
            </a:ext>
          </a:extLst>
        </xdr:cNvPr>
        <xdr:cNvSpPr txBox="1">
          <a:spLocks noChangeArrowheads="1"/>
        </xdr:cNvSpPr>
      </xdr:nvSpPr>
      <xdr:spPr bwMode="auto">
        <a:xfrm>
          <a:off x="9315450" y="275082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14" name="Text Box 17">
          <a:extLst>
            <a:ext uri="{FF2B5EF4-FFF2-40B4-BE49-F238E27FC236}">
              <a16:creationId xmlns:a16="http://schemas.microsoft.com/office/drawing/2014/main" id="{00000000-0008-0000-0400-0000F603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15" name="Text Box 18">
          <a:extLst>
            <a:ext uri="{FF2B5EF4-FFF2-40B4-BE49-F238E27FC236}">
              <a16:creationId xmlns:a16="http://schemas.microsoft.com/office/drawing/2014/main" id="{00000000-0008-0000-0400-0000F703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16" name="Text Box 19">
          <a:extLst>
            <a:ext uri="{FF2B5EF4-FFF2-40B4-BE49-F238E27FC236}">
              <a16:creationId xmlns:a16="http://schemas.microsoft.com/office/drawing/2014/main" id="{00000000-0008-0000-0400-0000F803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17" name="Text Box 20">
          <a:extLst>
            <a:ext uri="{FF2B5EF4-FFF2-40B4-BE49-F238E27FC236}">
              <a16:creationId xmlns:a16="http://schemas.microsoft.com/office/drawing/2014/main" id="{00000000-0008-0000-0400-0000F903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18" name="Text Box 21">
          <a:extLst>
            <a:ext uri="{FF2B5EF4-FFF2-40B4-BE49-F238E27FC236}">
              <a16:creationId xmlns:a16="http://schemas.microsoft.com/office/drawing/2014/main" id="{00000000-0008-0000-0400-0000FA03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19" name="Text Box 22">
          <a:extLst>
            <a:ext uri="{FF2B5EF4-FFF2-40B4-BE49-F238E27FC236}">
              <a16:creationId xmlns:a16="http://schemas.microsoft.com/office/drawing/2014/main" id="{00000000-0008-0000-0400-0000FB03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20" name="Text Box 23">
          <a:extLst>
            <a:ext uri="{FF2B5EF4-FFF2-40B4-BE49-F238E27FC236}">
              <a16:creationId xmlns:a16="http://schemas.microsoft.com/office/drawing/2014/main" id="{00000000-0008-0000-0400-0000FC03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21" name="Text Box 25">
          <a:extLst>
            <a:ext uri="{FF2B5EF4-FFF2-40B4-BE49-F238E27FC236}">
              <a16:creationId xmlns:a16="http://schemas.microsoft.com/office/drawing/2014/main" id="{00000000-0008-0000-0400-0000FD03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22" name="Text Box 26">
          <a:extLst>
            <a:ext uri="{FF2B5EF4-FFF2-40B4-BE49-F238E27FC236}">
              <a16:creationId xmlns:a16="http://schemas.microsoft.com/office/drawing/2014/main" id="{00000000-0008-0000-0400-0000FE03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23" name="Text Box 27">
          <a:extLst>
            <a:ext uri="{FF2B5EF4-FFF2-40B4-BE49-F238E27FC236}">
              <a16:creationId xmlns:a16="http://schemas.microsoft.com/office/drawing/2014/main" id="{00000000-0008-0000-0400-0000FF03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84" name="Text Box 28">
          <a:extLst>
            <a:ext uri="{FF2B5EF4-FFF2-40B4-BE49-F238E27FC236}">
              <a16:creationId xmlns:a16="http://schemas.microsoft.com/office/drawing/2014/main" id="{00000000-0008-0000-0400-00003C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85" name="Text Box 29">
          <a:extLst>
            <a:ext uri="{FF2B5EF4-FFF2-40B4-BE49-F238E27FC236}">
              <a16:creationId xmlns:a16="http://schemas.microsoft.com/office/drawing/2014/main" id="{00000000-0008-0000-0400-00003D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86" name="Text Box 30">
          <a:extLst>
            <a:ext uri="{FF2B5EF4-FFF2-40B4-BE49-F238E27FC236}">
              <a16:creationId xmlns:a16="http://schemas.microsoft.com/office/drawing/2014/main" id="{00000000-0008-0000-0400-00003E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87" name="Text Box 31">
          <a:extLst>
            <a:ext uri="{FF2B5EF4-FFF2-40B4-BE49-F238E27FC236}">
              <a16:creationId xmlns:a16="http://schemas.microsoft.com/office/drawing/2014/main" id="{00000000-0008-0000-0400-00003F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88" name="Text Box 32">
          <a:extLst>
            <a:ext uri="{FF2B5EF4-FFF2-40B4-BE49-F238E27FC236}">
              <a16:creationId xmlns:a16="http://schemas.microsoft.com/office/drawing/2014/main" id="{00000000-0008-0000-0400-000040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89" name="Text Box 33">
          <a:extLst>
            <a:ext uri="{FF2B5EF4-FFF2-40B4-BE49-F238E27FC236}">
              <a16:creationId xmlns:a16="http://schemas.microsoft.com/office/drawing/2014/main" id="{00000000-0008-0000-0400-000041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90" name="Text Box 34">
          <a:extLst>
            <a:ext uri="{FF2B5EF4-FFF2-40B4-BE49-F238E27FC236}">
              <a16:creationId xmlns:a16="http://schemas.microsoft.com/office/drawing/2014/main" id="{00000000-0008-0000-0400-000042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91" name="Text Box 35">
          <a:extLst>
            <a:ext uri="{FF2B5EF4-FFF2-40B4-BE49-F238E27FC236}">
              <a16:creationId xmlns:a16="http://schemas.microsoft.com/office/drawing/2014/main" id="{00000000-0008-0000-0400-000043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92" name="Text Box 36">
          <a:extLst>
            <a:ext uri="{FF2B5EF4-FFF2-40B4-BE49-F238E27FC236}">
              <a16:creationId xmlns:a16="http://schemas.microsoft.com/office/drawing/2014/main" id="{00000000-0008-0000-0400-000044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93" name="Text Box 37">
          <a:extLst>
            <a:ext uri="{FF2B5EF4-FFF2-40B4-BE49-F238E27FC236}">
              <a16:creationId xmlns:a16="http://schemas.microsoft.com/office/drawing/2014/main" id="{00000000-0008-0000-0400-000045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94" name="Text Box 38">
          <a:extLst>
            <a:ext uri="{FF2B5EF4-FFF2-40B4-BE49-F238E27FC236}">
              <a16:creationId xmlns:a16="http://schemas.microsoft.com/office/drawing/2014/main" id="{00000000-0008-0000-0400-000046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95" name="Text Box 39">
          <a:extLst>
            <a:ext uri="{FF2B5EF4-FFF2-40B4-BE49-F238E27FC236}">
              <a16:creationId xmlns:a16="http://schemas.microsoft.com/office/drawing/2014/main" id="{00000000-0008-0000-0400-000047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096" name="Text Box 40">
          <a:extLst>
            <a:ext uri="{FF2B5EF4-FFF2-40B4-BE49-F238E27FC236}">
              <a16:creationId xmlns:a16="http://schemas.microsoft.com/office/drawing/2014/main" id="{00000000-0008-0000-0400-000048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60960</xdr:rowOff>
    </xdr:to>
    <xdr:sp macro="" textlink="">
      <xdr:nvSpPr>
        <xdr:cNvPr id="936172" name="Text Box 257">
          <a:extLst>
            <a:ext uri="{FF2B5EF4-FFF2-40B4-BE49-F238E27FC236}">
              <a16:creationId xmlns:a16="http://schemas.microsoft.com/office/drawing/2014/main" id="{00000000-0008-0000-0400-0000EC48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60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098" name="Text Box 17">
          <a:extLst>
            <a:ext uri="{FF2B5EF4-FFF2-40B4-BE49-F238E27FC236}">
              <a16:creationId xmlns:a16="http://schemas.microsoft.com/office/drawing/2014/main" id="{00000000-0008-0000-0400-00004A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099" name="Text Box 18">
          <a:extLst>
            <a:ext uri="{FF2B5EF4-FFF2-40B4-BE49-F238E27FC236}">
              <a16:creationId xmlns:a16="http://schemas.microsoft.com/office/drawing/2014/main" id="{00000000-0008-0000-0400-00004B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00" name="Text Box 19">
          <a:extLst>
            <a:ext uri="{FF2B5EF4-FFF2-40B4-BE49-F238E27FC236}">
              <a16:creationId xmlns:a16="http://schemas.microsoft.com/office/drawing/2014/main" id="{00000000-0008-0000-0400-00004C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01" name="Text Box 20">
          <a:extLst>
            <a:ext uri="{FF2B5EF4-FFF2-40B4-BE49-F238E27FC236}">
              <a16:creationId xmlns:a16="http://schemas.microsoft.com/office/drawing/2014/main" id="{00000000-0008-0000-0400-00004D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02" name="Text Box 21">
          <a:extLst>
            <a:ext uri="{FF2B5EF4-FFF2-40B4-BE49-F238E27FC236}">
              <a16:creationId xmlns:a16="http://schemas.microsoft.com/office/drawing/2014/main" id="{00000000-0008-0000-0400-00004E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03" name="Text Box 22">
          <a:extLst>
            <a:ext uri="{FF2B5EF4-FFF2-40B4-BE49-F238E27FC236}">
              <a16:creationId xmlns:a16="http://schemas.microsoft.com/office/drawing/2014/main" id="{00000000-0008-0000-0400-00004F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04" name="Text Box 23">
          <a:extLst>
            <a:ext uri="{FF2B5EF4-FFF2-40B4-BE49-F238E27FC236}">
              <a16:creationId xmlns:a16="http://schemas.microsoft.com/office/drawing/2014/main" id="{00000000-0008-0000-0400-000050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05" name="Text Box 25">
          <a:extLst>
            <a:ext uri="{FF2B5EF4-FFF2-40B4-BE49-F238E27FC236}">
              <a16:creationId xmlns:a16="http://schemas.microsoft.com/office/drawing/2014/main" id="{00000000-0008-0000-0400-000051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06" name="Text Box 26">
          <a:extLst>
            <a:ext uri="{FF2B5EF4-FFF2-40B4-BE49-F238E27FC236}">
              <a16:creationId xmlns:a16="http://schemas.microsoft.com/office/drawing/2014/main" id="{00000000-0008-0000-0400-000052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07" name="Text Box 27">
          <a:extLst>
            <a:ext uri="{FF2B5EF4-FFF2-40B4-BE49-F238E27FC236}">
              <a16:creationId xmlns:a16="http://schemas.microsoft.com/office/drawing/2014/main" id="{00000000-0008-0000-0400-000053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08" name="Text Box 28">
          <a:extLst>
            <a:ext uri="{FF2B5EF4-FFF2-40B4-BE49-F238E27FC236}">
              <a16:creationId xmlns:a16="http://schemas.microsoft.com/office/drawing/2014/main" id="{00000000-0008-0000-0400-000054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09" name="Text Box 29">
          <a:extLst>
            <a:ext uri="{FF2B5EF4-FFF2-40B4-BE49-F238E27FC236}">
              <a16:creationId xmlns:a16="http://schemas.microsoft.com/office/drawing/2014/main" id="{00000000-0008-0000-0400-000055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10" name="Text Box 30">
          <a:extLst>
            <a:ext uri="{FF2B5EF4-FFF2-40B4-BE49-F238E27FC236}">
              <a16:creationId xmlns:a16="http://schemas.microsoft.com/office/drawing/2014/main" id="{00000000-0008-0000-0400-000056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11" name="Text Box 31">
          <a:extLst>
            <a:ext uri="{FF2B5EF4-FFF2-40B4-BE49-F238E27FC236}">
              <a16:creationId xmlns:a16="http://schemas.microsoft.com/office/drawing/2014/main" id="{00000000-0008-0000-0400-000057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12" name="Text Box 32">
          <a:extLst>
            <a:ext uri="{FF2B5EF4-FFF2-40B4-BE49-F238E27FC236}">
              <a16:creationId xmlns:a16="http://schemas.microsoft.com/office/drawing/2014/main" id="{00000000-0008-0000-0400-000058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13" name="Text Box 33">
          <a:extLst>
            <a:ext uri="{FF2B5EF4-FFF2-40B4-BE49-F238E27FC236}">
              <a16:creationId xmlns:a16="http://schemas.microsoft.com/office/drawing/2014/main" id="{00000000-0008-0000-0400-000059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14" name="Text Box 34">
          <a:extLst>
            <a:ext uri="{FF2B5EF4-FFF2-40B4-BE49-F238E27FC236}">
              <a16:creationId xmlns:a16="http://schemas.microsoft.com/office/drawing/2014/main" id="{00000000-0008-0000-0400-00005A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15" name="Text Box 35">
          <a:extLst>
            <a:ext uri="{FF2B5EF4-FFF2-40B4-BE49-F238E27FC236}">
              <a16:creationId xmlns:a16="http://schemas.microsoft.com/office/drawing/2014/main" id="{00000000-0008-0000-0400-00005B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16" name="Text Box 36">
          <a:extLst>
            <a:ext uri="{FF2B5EF4-FFF2-40B4-BE49-F238E27FC236}">
              <a16:creationId xmlns:a16="http://schemas.microsoft.com/office/drawing/2014/main" id="{00000000-0008-0000-0400-00005C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17" name="Text Box 37">
          <a:extLst>
            <a:ext uri="{FF2B5EF4-FFF2-40B4-BE49-F238E27FC236}">
              <a16:creationId xmlns:a16="http://schemas.microsoft.com/office/drawing/2014/main" id="{00000000-0008-0000-0400-00005D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18" name="Text Box 38">
          <a:extLst>
            <a:ext uri="{FF2B5EF4-FFF2-40B4-BE49-F238E27FC236}">
              <a16:creationId xmlns:a16="http://schemas.microsoft.com/office/drawing/2014/main" id="{00000000-0008-0000-0400-00005E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19" name="Text Box 39">
          <a:extLst>
            <a:ext uri="{FF2B5EF4-FFF2-40B4-BE49-F238E27FC236}">
              <a16:creationId xmlns:a16="http://schemas.microsoft.com/office/drawing/2014/main" id="{00000000-0008-0000-0400-00005F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20" name="Text Box 40">
          <a:extLst>
            <a:ext uri="{FF2B5EF4-FFF2-40B4-BE49-F238E27FC236}">
              <a16:creationId xmlns:a16="http://schemas.microsoft.com/office/drawing/2014/main" id="{00000000-0008-0000-0400-000060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76200</xdr:rowOff>
    </xdr:to>
    <xdr:sp macro="" textlink="">
      <xdr:nvSpPr>
        <xdr:cNvPr id="936196" name="Text Box 281">
          <a:extLst>
            <a:ext uri="{FF2B5EF4-FFF2-40B4-BE49-F238E27FC236}">
              <a16:creationId xmlns:a16="http://schemas.microsoft.com/office/drawing/2014/main" id="{00000000-0008-0000-0400-00000449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122" name="Text Box 17">
          <a:extLst>
            <a:ext uri="{FF2B5EF4-FFF2-40B4-BE49-F238E27FC236}">
              <a16:creationId xmlns:a16="http://schemas.microsoft.com/office/drawing/2014/main" id="{00000000-0008-0000-0400-000062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123" name="Text Box 18">
          <a:extLst>
            <a:ext uri="{FF2B5EF4-FFF2-40B4-BE49-F238E27FC236}">
              <a16:creationId xmlns:a16="http://schemas.microsoft.com/office/drawing/2014/main" id="{00000000-0008-0000-0400-000063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124" name="Text Box 19">
          <a:extLst>
            <a:ext uri="{FF2B5EF4-FFF2-40B4-BE49-F238E27FC236}">
              <a16:creationId xmlns:a16="http://schemas.microsoft.com/office/drawing/2014/main" id="{00000000-0008-0000-0400-000064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125" name="Text Box 20">
          <a:extLst>
            <a:ext uri="{FF2B5EF4-FFF2-40B4-BE49-F238E27FC236}">
              <a16:creationId xmlns:a16="http://schemas.microsoft.com/office/drawing/2014/main" id="{00000000-0008-0000-0400-000065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126" name="Text Box 21">
          <a:extLst>
            <a:ext uri="{FF2B5EF4-FFF2-40B4-BE49-F238E27FC236}">
              <a16:creationId xmlns:a16="http://schemas.microsoft.com/office/drawing/2014/main" id="{00000000-0008-0000-0400-000066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127" name="Text Box 22">
          <a:extLst>
            <a:ext uri="{FF2B5EF4-FFF2-40B4-BE49-F238E27FC236}">
              <a16:creationId xmlns:a16="http://schemas.microsoft.com/office/drawing/2014/main" id="{00000000-0008-0000-0400-000067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128" name="Text Box 23">
          <a:extLst>
            <a:ext uri="{FF2B5EF4-FFF2-40B4-BE49-F238E27FC236}">
              <a16:creationId xmlns:a16="http://schemas.microsoft.com/office/drawing/2014/main" id="{00000000-0008-0000-0400-000068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129" name="Text Box 25">
          <a:extLst>
            <a:ext uri="{FF2B5EF4-FFF2-40B4-BE49-F238E27FC236}">
              <a16:creationId xmlns:a16="http://schemas.microsoft.com/office/drawing/2014/main" id="{00000000-0008-0000-0400-000069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130" name="Text Box 26">
          <a:extLst>
            <a:ext uri="{FF2B5EF4-FFF2-40B4-BE49-F238E27FC236}">
              <a16:creationId xmlns:a16="http://schemas.microsoft.com/office/drawing/2014/main" id="{00000000-0008-0000-0400-00006A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131" name="Text Box 27">
          <a:extLst>
            <a:ext uri="{FF2B5EF4-FFF2-40B4-BE49-F238E27FC236}">
              <a16:creationId xmlns:a16="http://schemas.microsoft.com/office/drawing/2014/main" id="{00000000-0008-0000-0400-00006B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132" name="Text Box 28">
          <a:extLst>
            <a:ext uri="{FF2B5EF4-FFF2-40B4-BE49-F238E27FC236}">
              <a16:creationId xmlns:a16="http://schemas.microsoft.com/office/drawing/2014/main" id="{00000000-0008-0000-0400-00006C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133" name="Text Box 29">
          <a:extLst>
            <a:ext uri="{FF2B5EF4-FFF2-40B4-BE49-F238E27FC236}">
              <a16:creationId xmlns:a16="http://schemas.microsoft.com/office/drawing/2014/main" id="{00000000-0008-0000-0400-00006D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134" name="Text Box 30">
          <a:extLst>
            <a:ext uri="{FF2B5EF4-FFF2-40B4-BE49-F238E27FC236}">
              <a16:creationId xmlns:a16="http://schemas.microsoft.com/office/drawing/2014/main" id="{00000000-0008-0000-0400-00006E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135" name="Text Box 31">
          <a:extLst>
            <a:ext uri="{FF2B5EF4-FFF2-40B4-BE49-F238E27FC236}">
              <a16:creationId xmlns:a16="http://schemas.microsoft.com/office/drawing/2014/main" id="{00000000-0008-0000-0400-00006F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136" name="Text Box 32">
          <a:extLst>
            <a:ext uri="{FF2B5EF4-FFF2-40B4-BE49-F238E27FC236}">
              <a16:creationId xmlns:a16="http://schemas.microsoft.com/office/drawing/2014/main" id="{00000000-0008-0000-0400-000070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137" name="Text Box 33">
          <a:extLst>
            <a:ext uri="{FF2B5EF4-FFF2-40B4-BE49-F238E27FC236}">
              <a16:creationId xmlns:a16="http://schemas.microsoft.com/office/drawing/2014/main" id="{00000000-0008-0000-0400-000071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138" name="Text Box 34">
          <a:extLst>
            <a:ext uri="{FF2B5EF4-FFF2-40B4-BE49-F238E27FC236}">
              <a16:creationId xmlns:a16="http://schemas.microsoft.com/office/drawing/2014/main" id="{00000000-0008-0000-0400-000072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139" name="Text Box 35">
          <a:extLst>
            <a:ext uri="{FF2B5EF4-FFF2-40B4-BE49-F238E27FC236}">
              <a16:creationId xmlns:a16="http://schemas.microsoft.com/office/drawing/2014/main" id="{00000000-0008-0000-0400-000073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140" name="Text Box 36">
          <a:extLst>
            <a:ext uri="{FF2B5EF4-FFF2-40B4-BE49-F238E27FC236}">
              <a16:creationId xmlns:a16="http://schemas.microsoft.com/office/drawing/2014/main" id="{00000000-0008-0000-0400-000074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141" name="Text Box 37">
          <a:extLst>
            <a:ext uri="{FF2B5EF4-FFF2-40B4-BE49-F238E27FC236}">
              <a16:creationId xmlns:a16="http://schemas.microsoft.com/office/drawing/2014/main" id="{00000000-0008-0000-0400-000075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142" name="Text Box 38">
          <a:extLst>
            <a:ext uri="{FF2B5EF4-FFF2-40B4-BE49-F238E27FC236}">
              <a16:creationId xmlns:a16="http://schemas.microsoft.com/office/drawing/2014/main" id="{00000000-0008-0000-0400-000076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143" name="Text Box 39">
          <a:extLst>
            <a:ext uri="{FF2B5EF4-FFF2-40B4-BE49-F238E27FC236}">
              <a16:creationId xmlns:a16="http://schemas.microsoft.com/office/drawing/2014/main" id="{00000000-0008-0000-0400-000077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144" name="Text Box 40">
          <a:extLst>
            <a:ext uri="{FF2B5EF4-FFF2-40B4-BE49-F238E27FC236}">
              <a16:creationId xmlns:a16="http://schemas.microsoft.com/office/drawing/2014/main" id="{00000000-0008-0000-0400-000078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45" name="Text Box 17">
          <a:extLst>
            <a:ext uri="{FF2B5EF4-FFF2-40B4-BE49-F238E27FC236}">
              <a16:creationId xmlns:a16="http://schemas.microsoft.com/office/drawing/2014/main" id="{00000000-0008-0000-0400-000079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46" name="Text Box 18">
          <a:extLst>
            <a:ext uri="{FF2B5EF4-FFF2-40B4-BE49-F238E27FC236}">
              <a16:creationId xmlns:a16="http://schemas.microsoft.com/office/drawing/2014/main" id="{00000000-0008-0000-0400-00007A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47" name="Text Box 19">
          <a:extLst>
            <a:ext uri="{FF2B5EF4-FFF2-40B4-BE49-F238E27FC236}">
              <a16:creationId xmlns:a16="http://schemas.microsoft.com/office/drawing/2014/main" id="{00000000-0008-0000-0400-00007B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48" name="Text Box 20">
          <a:extLst>
            <a:ext uri="{FF2B5EF4-FFF2-40B4-BE49-F238E27FC236}">
              <a16:creationId xmlns:a16="http://schemas.microsoft.com/office/drawing/2014/main" id="{00000000-0008-0000-0400-00007C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49" name="Text Box 21">
          <a:extLst>
            <a:ext uri="{FF2B5EF4-FFF2-40B4-BE49-F238E27FC236}">
              <a16:creationId xmlns:a16="http://schemas.microsoft.com/office/drawing/2014/main" id="{00000000-0008-0000-0400-00007D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50" name="Text Box 22">
          <a:extLst>
            <a:ext uri="{FF2B5EF4-FFF2-40B4-BE49-F238E27FC236}">
              <a16:creationId xmlns:a16="http://schemas.microsoft.com/office/drawing/2014/main" id="{00000000-0008-0000-0400-00007E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51" name="Text Box 23">
          <a:extLst>
            <a:ext uri="{FF2B5EF4-FFF2-40B4-BE49-F238E27FC236}">
              <a16:creationId xmlns:a16="http://schemas.microsoft.com/office/drawing/2014/main" id="{00000000-0008-0000-0400-00007F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52" name="Text Box 25">
          <a:extLst>
            <a:ext uri="{FF2B5EF4-FFF2-40B4-BE49-F238E27FC236}">
              <a16:creationId xmlns:a16="http://schemas.microsoft.com/office/drawing/2014/main" id="{00000000-0008-0000-0400-000080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53" name="Text Box 26">
          <a:extLst>
            <a:ext uri="{FF2B5EF4-FFF2-40B4-BE49-F238E27FC236}">
              <a16:creationId xmlns:a16="http://schemas.microsoft.com/office/drawing/2014/main" id="{00000000-0008-0000-0400-000081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54" name="Text Box 27">
          <a:extLst>
            <a:ext uri="{FF2B5EF4-FFF2-40B4-BE49-F238E27FC236}">
              <a16:creationId xmlns:a16="http://schemas.microsoft.com/office/drawing/2014/main" id="{00000000-0008-0000-0400-000082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55" name="Text Box 28">
          <a:extLst>
            <a:ext uri="{FF2B5EF4-FFF2-40B4-BE49-F238E27FC236}">
              <a16:creationId xmlns:a16="http://schemas.microsoft.com/office/drawing/2014/main" id="{00000000-0008-0000-0400-000083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56" name="Text Box 29">
          <a:extLst>
            <a:ext uri="{FF2B5EF4-FFF2-40B4-BE49-F238E27FC236}">
              <a16:creationId xmlns:a16="http://schemas.microsoft.com/office/drawing/2014/main" id="{00000000-0008-0000-0400-000084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57" name="Text Box 30">
          <a:extLst>
            <a:ext uri="{FF2B5EF4-FFF2-40B4-BE49-F238E27FC236}">
              <a16:creationId xmlns:a16="http://schemas.microsoft.com/office/drawing/2014/main" id="{00000000-0008-0000-0400-000085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58" name="Text Box 31">
          <a:extLst>
            <a:ext uri="{FF2B5EF4-FFF2-40B4-BE49-F238E27FC236}">
              <a16:creationId xmlns:a16="http://schemas.microsoft.com/office/drawing/2014/main" id="{00000000-0008-0000-0400-000086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59" name="Text Box 32">
          <a:extLst>
            <a:ext uri="{FF2B5EF4-FFF2-40B4-BE49-F238E27FC236}">
              <a16:creationId xmlns:a16="http://schemas.microsoft.com/office/drawing/2014/main" id="{00000000-0008-0000-0400-000087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60" name="Text Box 33">
          <a:extLst>
            <a:ext uri="{FF2B5EF4-FFF2-40B4-BE49-F238E27FC236}">
              <a16:creationId xmlns:a16="http://schemas.microsoft.com/office/drawing/2014/main" id="{00000000-0008-0000-0400-000088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61" name="Text Box 34">
          <a:extLst>
            <a:ext uri="{FF2B5EF4-FFF2-40B4-BE49-F238E27FC236}">
              <a16:creationId xmlns:a16="http://schemas.microsoft.com/office/drawing/2014/main" id="{00000000-0008-0000-0400-000089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62" name="Text Box 35">
          <a:extLst>
            <a:ext uri="{FF2B5EF4-FFF2-40B4-BE49-F238E27FC236}">
              <a16:creationId xmlns:a16="http://schemas.microsoft.com/office/drawing/2014/main" id="{00000000-0008-0000-0400-00008A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63" name="Text Box 36">
          <a:extLst>
            <a:ext uri="{FF2B5EF4-FFF2-40B4-BE49-F238E27FC236}">
              <a16:creationId xmlns:a16="http://schemas.microsoft.com/office/drawing/2014/main" id="{00000000-0008-0000-0400-00008B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164" name="Text Box 37">
          <a:extLst>
            <a:ext uri="{FF2B5EF4-FFF2-40B4-BE49-F238E27FC236}">
              <a16:creationId xmlns:a16="http://schemas.microsoft.com/office/drawing/2014/main" id="{00000000-0008-0000-0400-00008C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1</xdr:col>
      <xdr:colOff>114300</xdr:colOff>
      <xdr:row>65</xdr:row>
      <xdr:rowOff>0</xdr:rowOff>
    </xdr:from>
    <xdr:to>
      <xdr:col>1</xdr:col>
      <xdr:colOff>2552700</xdr:colOff>
      <xdr:row>65</xdr:row>
      <xdr:rowOff>76200</xdr:rowOff>
    </xdr:to>
    <xdr:sp macro="" textlink="">
      <xdr:nvSpPr>
        <xdr:cNvPr id="936240" name="Text Box 328">
          <a:extLst>
            <a:ext uri="{FF2B5EF4-FFF2-40B4-BE49-F238E27FC236}">
              <a16:creationId xmlns:a16="http://schemas.microsoft.com/office/drawing/2014/main" id="{00000000-0008-0000-0400-000030490E00}"/>
            </a:ext>
          </a:extLst>
        </xdr:cNvPr>
        <xdr:cNvSpPr txBox="1">
          <a:spLocks noChangeArrowheads="1"/>
        </xdr:cNvSpPr>
      </xdr:nvSpPr>
      <xdr:spPr bwMode="auto">
        <a:xfrm>
          <a:off x="54864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66" name="Text Box 17">
          <a:extLst>
            <a:ext uri="{FF2B5EF4-FFF2-40B4-BE49-F238E27FC236}">
              <a16:creationId xmlns:a16="http://schemas.microsoft.com/office/drawing/2014/main" id="{00000000-0008-0000-0400-00008E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67" name="Text Box 18">
          <a:extLst>
            <a:ext uri="{FF2B5EF4-FFF2-40B4-BE49-F238E27FC236}">
              <a16:creationId xmlns:a16="http://schemas.microsoft.com/office/drawing/2014/main" id="{00000000-0008-0000-0400-00008F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68" name="Text Box 19">
          <a:extLst>
            <a:ext uri="{FF2B5EF4-FFF2-40B4-BE49-F238E27FC236}">
              <a16:creationId xmlns:a16="http://schemas.microsoft.com/office/drawing/2014/main" id="{00000000-0008-0000-0400-000090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69" name="Text Box 20">
          <a:extLst>
            <a:ext uri="{FF2B5EF4-FFF2-40B4-BE49-F238E27FC236}">
              <a16:creationId xmlns:a16="http://schemas.microsoft.com/office/drawing/2014/main" id="{00000000-0008-0000-0400-000091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70" name="Text Box 21">
          <a:extLst>
            <a:ext uri="{FF2B5EF4-FFF2-40B4-BE49-F238E27FC236}">
              <a16:creationId xmlns:a16="http://schemas.microsoft.com/office/drawing/2014/main" id="{00000000-0008-0000-0400-000092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71" name="Text Box 22">
          <a:extLst>
            <a:ext uri="{FF2B5EF4-FFF2-40B4-BE49-F238E27FC236}">
              <a16:creationId xmlns:a16="http://schemas.microsoft.com/office/drawing/2014/main" id="{00000000-0008-0000-0400-000093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72" name="Text Box 23">
          <a:extLst>
            <a:ext uri="{FF2B5EF4-FFF2-40B4-BE49-F238E27FC236}">
              <a16:creationId xmlns:a16="http://schemas.microsoft.com/office/drawing/2014/main" id="{00000000-0008-0000-0400-000094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73" name="Text Box 25">
          <a:extLst>
            <a:ext uri="{FF2B5EF4-FFF2-40B4-BE49-F238E27FC236}">
              <a16:creationId xmlns:a16="http://schemas.microsoft.com/office/drawing/2014/main" id="{00000000-0008-0000-0400-000095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74" name="Text Box 26">
          <a:extLst>
            <a:ext uri="{FF2B5EF4-FFF2-40B4-BE49-F238E27FC236}">
              <a16:creationId xmlns:a16="http://schemas.microsoft.com/office/drawing/2014/main" id="{00000000-0008-0000-0400-000096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75" name="Text Box 27">
          <a:extLst>
            <a:ext uri="{FF2B5EF4-FFF2-40B4-BE49-F238E27FC236}">
              <a16:creationId xmlns:a16="http://schemas.microsoft.com/office/drawing/2014/main" id="{00000000-0008-0000-0400-000097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76" name="Text Box 28">
          <a:extLst>
            <a:ext uri="{FF2B5EF4-FFF2-40B4-BE49-F238E27FC236}">
              <a16:creationId xmlns:a16="http://schemas.microsoft.com/office/drawing/2014/main" id="{00000000-0008-0000-0400-000098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77" name="Text Box 29">
          <a:extLst>
            <a:ext uri="{FF2B5EF4-FFF2-40B4-BE49-F238E27FC236}">
              <a16:creationId xmlns:a16="http://schemas.microsoft.com/office/drawing/2014/main" id="{00000000-0008-0000-0400-000099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78" name="Text Box 30">
          <a:extLst>
            <a:ext uri="{FF2B5EF4-FFF2-40B4-BE49-F238E27FC236}">
              <a16:creationId xmlns:a16="http://schemas.microsoft.com/office/drawing/2014/main" id="{00000000-0008-0000-0400-00009A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79" name="Text Box 31">
          <a:extLst>
            <a:ext uri="{FF2B5EF4-FFF2-40B4-BE49-F238E27FC236}">
              <a16:creationId xmlns:a16="http://schemas.microsoft.com/office/drawing/2014/main" id="{00000000-0008-0000-0400-00009B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80" name="Text Box 32">
          <a:extLst>
            <a:ext uri="{FF2B5EF4-FFF2-40B4-BE49-F238E27FC236}">
              <a16:creationId xmlns:a16="http://schemas.microsoft.com/office/drawing/2014/main" id="{00000000-0008-0000-0400-00009C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81" name="Text Box 33">
          <a:extLst>
            <a:ext uri="{FF2B5EF4-FFF2-40B4-BE49-F238E27FC236}">
              <a16:creationId xmlns:a16="http://schemas.microsoft.com/office/drawing/2014/main" id="{00000000-0008-0000-0400-00009D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82" name="Text Box 34">
          <a:extLst>
            <a:ext uri="{FF2B5EF4-FFF2-40B4-BE49-F238E27FC236}">
              <a16:creationId xmlns:a16="http://schemas.microsoft.com/office/drawing/2014/main" id="{00000000-0008-0000-0400-00009E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83" name="Text Box 35">
          <a:extLst>
            <a:ext uri="{FF2B5EF4-FFF2-40B4-BE49-F238E27FC236}">
              <a16:creationId xmlns:a16="http://schemas.microsoft.com/office/drawing/2014/main" id="{00000000-0008-0000-0400-00009F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84" name="Text Box 36">
          <a:extLst>
            <a:ext uri="{FF2B5EF4-FFF2-40B4-BE49-F238E27FC236}">
              <a16:creationId xmlns:a16="http://schemas.microsoft.com/office/drawing/2014/main" id="{00000000-0008-0000-0400-0000A0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85" name="Text Box 37">
          <a:extLst>
            <a:ext uri="{FF2B5EF4-FFF2-40B4-BE49-F238E27FC236}">
              <a16:creationId xmlns:a16="http://schemas.microsoft.com/office/drawing/2014/main" id="{00000000-0008-0000-0400-0000A1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86" name="Text Box 38">
          <a:extLst>
            <a:ext uri="{FF2B5EF4-FFF2-40B4-BE49-F238E27FC236}">
              <a16:creationId xmlns:a16="http://schemas.microsoft.com/office/drawing/2014/main" id="{00000000-0008-0000-0400-0000A2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87" name="Text Box 39">
          <a:extLst>
            <a:ext uri="{FF2B5EF4-FFF2-40B4-BE49-F238E27FC236}">
              <a16:creationId xmlns:a16="http://schemas.microsoft.com/office/drawing/2014/main" id="{00000000-0008-0000-0400-0000A3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88" name="Text Box 40">
          <a:extLst>
            <a:ext uri="{FF2B5EF4-FFF2-40B4-BE49-F238E27FC236}">
              <a16:creationId xmlns:a16="http://schemas.microsoft.com/office/drawing/2014/main" id="{00000000-0008-0000-0400-0000A4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89" name="Text Box 17">
          <a:extLst>
            <a:ext uri="{FF2B5EF4-FFF2-40B4-BE49-F238E27FC236}">
              <a16:creationId xmlns:a16="http://schemas.microsoft.com/office/drawing/2014/main" id="{00000000-0008-0000-0400-0000A5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90" name="Text Box 18">
          <a:extLst>
            <a:ext uri="{FF2B5EF4-FFF2-40B4-BE49-F238E27FC236}">
              <a16:creationId xmlns:a16="http://schemas.microsoft.com/office/drawing/2014/main" id="{00000000-0008-0000-0400-0000A6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91" name="Text Box 19">
          <a:extLst>
            <a:ext uri="{FF2B5EF4-FFF2-40B4-BE49-F238E27FC236}">
              <a16:creationId xmlns:a16="http://schemas.microsoft.com/office/drawing/2014/main" id="{00000000-0008-0000-0400-0000A7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92" name="Text Box 20">
          <a:extLst>
            <a:ext uri="{FF2B5EF4-FFF2-40B4-BE49-F238E27FC236}">
              <a16:creationId xmlns:a16="http://schemas.microsoft.com/office/drawing/2014/main" id="{00000000-0008-0000-0400-0000A8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93" name="Text Box 21">
          <a:extLst>
            <a:ext uri="{FF2B5EF4-FFF2-40B4-BE49-F238E27FC236}">
              <a16:creationId xmlns:a16="http://schemas.microsoft.com/office/drawing/2014/main" id="{00000000-0008-0000-0400-0000A9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194" name="Text Box 22">
          <a:extLst>
            <a:ext uri="{FF2B5EF4-FFF2-40B4-BE49-F238E27FC236}">
              <a16:creationId xmlns:a16="http://schemas.microsoft.com/office/drawing/2014/main" id="{00000000-0008-0000-0400-0000AA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195" name="Text Box 17">
          <a:extLst>
            <a:ext uri="{FF2B5EF4-FFF2-40B4-BE49-F238E27FC236}">
              <a16:creationId xmlns:a16="http://schemas.microsoft.com/office/drawing/2014/main" id="{00000000-0008-0000-0400-0000AB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196" name="Text Box 18">
          <a:extLst>
            <a:ext uri="{FF2B5EF4-FFF2-40B4-BE49-F238E27FC236}">
              <a16:creationId xmlns:a16="http://schemas.microsoft.com/office/drawing/2014/main" id="{00000000-0008-0000-0400-0000AC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197" name="Text Box 19">
          <a:extLst>
            <a:ext uri="{FF2B5EF4-FFF2-40B4-BE49-F238E27FC236}">
              <a16:creationId xmlns:a16="http://schemas.microsoft.com/office/drawing/2014/main" id="{00000000-0008-0000-0400-0000AD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198" name="Text Box 20">
          <a:extLst>
            <a:ext uri="{FF2B5EF4-FFF2-40B4-BE49-F238E27FC236}">
              <a16:creationId xmlns:a16="http://schemas.microsoft.com/office/drawing/2014/main" id="{00000000-0008-0000-0400-0000AE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199" name="Text Box 21">
          <a:extLst>
            <a:ext uri="{FF2B5EF4-FFF2-40B4-BE49-F238E27FC236}">
              <a16:creationId xmlns:a16="http://schemas.microsoft.com/office/drawing/2014/main" id="{00000000-0008-0000-0400-0000AF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00" name="Text Box 22">
          <a:extLst>
            <a:ext uri="{FF2B5EF4-FFF2-40B4-BE49-F238E27FC236}">
              <a16:creationId xmlns:a16="http://schemas.microsoft.com/office/drawing/2014/main" id="{00000000-0008-0000-0400-0000B0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01" name="Text Box 23">
          <a:extLst>
            <a:ext uri="{FF2B5EF4-FFF2-40B4-BE49-F238E27FC236}">
              <a16:creationId xmlns:a16="http://schemas.microsoft.com/office/drawing/2014/main" id="{00000000-0008-0000-0400-0000B1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02" name="Text Box 25">
          <a:extLst>
            <a:ext uri="{FF2B5EF4-FFF2-40B4-BE49-F238E27FC236}">
              <a16:creationId xmlns:a16="http://schemas.microsoft.com/office/drawing/2014/main" id="{00000000-0008-0000-0400-0000B2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03" name="Text Box 26">
          <a:extLst>
            <a:ext uri="{FF2B5EF4-FFF2-40B4-BE49-F238E27FC236}">
              <a16:creationId xmlns:a16="http://schemas.microsoft.com/office/drawing/2014/main" id="{00000000-0008-0000-0400-0000B3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04" name="Text Box 27">
          <a:extLst>
            <a:ext uri="{FF2B5EF4-FFF2-40B4-BE49-F238E27FC236}">
              <a16:creationId xmlns:a16="http://schemas.microsoft.com/office/drawing/2014/main" id="{00000000-0008-0000-0400-0000B4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05" name="Text Box 28">
          <a:extLst>
            <a:ext uri="{FF2B5EF4-FFF2-40B4-BE49-F238E27FC236}">
              <a16:creationId xmlns:a16="http://schemas.microsoft.com/office/drawing/2014/main" id="{00000000-0008-0000-0400-0000B5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06" name="Text Box 29">
          <a:extLst>
            <a:ext uri="{FF2B5EF4-FFF2-40B4-BE49-F238E27FC236}">
              <a16:creationId xmlns:a16="http://schemas.microsoft.com/office/drawing/2014/main" id="{00000000-0008-0000-0400-0000B6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07" name="Text Box 30">
          <a:extLst>
            <a:ext uri="{FF2B5EF4-FFF2-40B4-BE49-F238E27FC236}">
              <a16:creationId xmlns:a16="http://schemas.microsoft.com/office/drawing/2014/main" id="{00000000-0008-0000-0400-0000B7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08" name="Text Box 31">
          <a:extLst>
            <a:ext uri="{FF2B5EF4-FFF2-40B4-BE49-F238E27FC236}">
              <a16:creationId xmlns:a16="http://schemas.microsoft.com/office/drawing/2014/main" id="{00000000-0008-0000-0400-0000B8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09" name="Text Box 32">
          <a:extLst>
            <a:ext uri="{FF2B5EF4-FFF2-40B4-BE49-F238E27FC236}">
              <a16:creationId xmlns:a16="http://schemas.microsoft.com/office/drawing/2014/main" id="{00000000-0008-0000-0400-0000B9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10" name="Text Box 33">
          <a:extLst>
            <a:ext uri="{FF2B5EF4-FFF2-40B4-BE49-F238E27FC236}">
              <a16:creationId xmlns:a16="http://schemas.microsoft.com/office/drawing/2014/main" id="{00000000-0008-0000-0400-0000BA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11" name="Text Box 34">
          <a:extLst>
            <a:ext uri="{FF2B5EF4-FFF2-40B4-BE49-F238E27FC236}">
              <a16:creationId xmlns:a16="http://schemas.microsoft.com/office/drawing/2014/main" id="{00000000-0008-0000-0400-0000BB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12" name="Text Box 35">
          <a:extLst>
            <a:ext uri="{FF2B5EF4-FFF2-40B4-BE49-F238E27FC236}">
              <a16:creationId xmlns:a16="http://schemas.microsoft.com/office/drawing/2014/main" id="{00000000-0008-0000-0400-0000BC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13" name="Text Box 36">
          <a:extLst>
            <a:ext uri="{FF2B5EF4-FFF2-40B4-BE49-F238E27FC236}">
              <a16:creationId xmlns:a16="http://schemas.microsoft.com/office/drawing/2014/main" id="{00000000-0008-0000-0400-0000BD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14" name="Text Box 37">
          <a:extLst>
            <a:ext uri="{FF2B5EF4-FFF2-40B4-BE49-F238E27FC236}">
              <a16:creationId xmlns:a16="http://schemas.microsoft.com/office/drawing/2014/main" id="{00000000-0008-0000-0400-0000BE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15" name="Text Box 38">
          <a:extLst>
            <a:ext uri="{FF2B5EF4-FFF2-40B4-BE49-F238E27FC236}">
              <a16:creationId xmlns:a16="http://schemas.microsoft.com/office/drawing/2014/main" id="{00000000-0008-0000-0400-0000BF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16" name="Text Box 39">
          <a:extLst>
            <a:ext uri="{FF2B5EF4-FFF2-40B4-BE49-F238E27FC236}">
              <a16:creationId xmlns:a16="http://schemas.microsoft.com/office/drawing/2014/main" id="{00000000-0008-0000-0400-0000C0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17" name="Text Box 40">
          <a:extLst>
            <a:ext uri="{FF2B5EF4-FFF2-40B4-BE49-F238E27FC236}">
              <a16:creationId xmlns:a16="http://schemas.microsoft.com/office/drawing/2014/main" id="{00000000-0008-0000-0400-0000C1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18" name="Text Box 17">
          <a:extLst>
            <a:ext uri="{FF2B5EF4-FFF2-40B4-BE49-F238E27FC236}">
              <a16:creationId xmlns:a16="http://schemas.microsoft.com/office/drawing/2014/main" id="{00000000-0008-0000-0400-0000C2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19" name="Text Box 18">
          <a:extLst>
            <a:ext uri="{FF2B5EF4-FFF2-40B4-BE49-F238E27FC236}">
              <a16:creationId xmlns:a16="http://schemas.microsoft.com/office/drawing/2014/main" id="{00000000-0008-0000-0400-0000C3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20" name="Text Box 19">
          <a:extLst>
            <a:ext uri="{FF2B5EF4-FFF2-40B4-BE49-F238E27FC236}">
              <a16:creationId xmlns:a16="http://schemas.microsoft.com/office/drawing/2014/main" id="{00000000-0008-0000-0400-0000C4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21" name="Text Box 20">
          <a:extLst>
            <a:ext uri="{FF2B5EF4-FFF2-40B4-BE49-F238E27FC236}">
              <a16:creationId xmlns:a16="http://schemas.microsoft.com/office/drawing/2014/main" id="{00000000-0008-0000-0400-0000C5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22" name="Text Box 21">
          <a:extLst>
            <a:ext uri="{FF2B5EF4-FFF2-40B4-BE49-F238E27FC236}">
              <a16:creationId xmlns:a16="http://schemas.microsoft.com/office/drawing/2014/main" id="{00000000-0008-0000-0400-0000C6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23" name="Text Box 22">
          <a:extLst>
            <a:ext uri="{FF2B5EF4-FFF2-40B4-BE49-F238E27FC236}">
              <a16:creationId xmlns:a16="http://schemas.microsoft.com/office/drawing/2014/main" id="{00000000-0008-0000-0400-0000C7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24" name="Text Box 23">
          <a:extLst>
            <a:ext uri="{FF2B5EF4-FFF2-40B4-BE49-F238E27FC236}">
              <a16:creationId xmlns:a16="http://schemas.microsoft.com/office/drawing/2014/main" id="{00000000-0008-0000-0400-0000C8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25" name="Text Box 25">
          <a:extLst>
            <a:ext uri="{FF2B5EF4-FFF2-40B4-BE49-F238E27FC236}">
              <a16:creationId xmlns:a16="http://schemas.microsoft.com/office/drawing/2014/main" id="{00000000-0008-0000-0400-0000C9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26" name="Text Box 26">
          <a:extLst>
            <a:ext uri="{FF2B5EF4-FFF2-40B4-BE49-F238E27FC236}">
              <a16:creationId xmlns:a16="http://schemas.microsoft.com/office/drawing/2014/main" id="{00000000-0008-0000-0400-0000CA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27" name="Text Box 27">
          <a:extLst>
            <a:ext uri="{FF2B5EF4-FFF2-40B4-BE49-F238E27FC236}">
              <a16:creationId xmlns:a16="http://schemas.microsoft.com/office/drawing/2014/main" id="{00000000-0008-0000-0400-0000CB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28" name="Text Box 28">
          <a:extLst>
            <a:ext uri="{FF2B5EF4-FFF2-40B4-BE49-F238E27FC236}">
              <a16:creationId xmlns:a16="http://schemas.microsoft.com/office/drawing/2014/main" id="{00000000-0008-0000-0400-0000CC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29" name="Text Box 29">
          <a:extLst>
            <a:ext uri="{FF2B5EF4-FFF2-40B4-BE49-F238E27FC236}">
              <a16:creationId xmlns:a16="http://schemas.microsoft.com/office/drawing/2014/main" id="{00000000-0008-0000-0400-0000CD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30" name="Text Box 30">
          <a:extLst>
            <a:ext uri="{FF2B5EF4-FFF2-40B4-BE49-F238E27FC236}">
              <a16:creationId xmlns:a16="http://schemas.microsoft.com/office/drawing/2014/main" id="{00000000-0008-0000-0400-0000CE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31" name="Text Box 31">
          <a:extLst>
            <a:ext uri="{FF2B5EF4-FFF2-40B4-BE49-F238E27FC236}">
              <a16:creationId xmlns:a16="http://schemas.microsoft.com/office/drawing/2014/main" id="{00000000-0008-0000-0400-0000CF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32" name="Text Box 32">
          <a:extLst>
            <a:ext uri="{FF2B5EF4-FFF2-40B4-BE49-F238E27FC236}">
              <a16:creationId xmlns:a16="http://schemas.microsoft.com/office/drawing/2014/main" id="{00000000-0008-0000-0400-0000D0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33" name="Text Box 33">
          <a:extLst>
            <a:ext uri="{FF2B5EF4-FFF2-40B4-BE49-F238E27FC236}">
              <a16:creationId xmlns:a16="http://schemas.microsoft.com/office/drawing/2014/main" id="{00000000-0008-0000-0400-0000D1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34" name="Text Box 34">
          <a:extLst>
            <a:ext uri="{FF2B5EF4-FFF2-40B4-BE49-F238E27FC236}">
              <a16:creationId xmlns:a16="http://schemas.microsoft.com/office/drawing/2014/main" id="{00000000-0008-0000-0400-0000D2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35" name="Text Box 35">
          <a:extLst>
            <a:ext uri="{FF2B5EF4-FFF2-40B4-BE49-F238E27FC236}">
              <a16:creationId xmlns:a16="http://schemas.microsoft.com/office/drawing/2014/main" id="{00000000-0008-0000-0400-0000D3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236" name="Text Box 36">
          <a:extLst>
            <a:ext uri="{FF2B5EF4-FFF2-40B4-BE49-F238E27FC236}">
              <a16:creationId xmlns:a16="http://schemas.microsoft.com/office/drawing/2014/main" id="{00000000-0008-0000-0400-0000D4040000}"/>
            </a:ext>
          </a:extLst>
        </xdr:cNvPr>
        <xdr:cNvSpPr txBox="1">
          <a:spLocks noChangeArrowheads="1"/>
        </xdr:cNvSpPr>
      </xdr:nvSpPr>
      <xdr:spPr bwMode="auto">
        <a:xfrm>
          <a:off x="9315450" y="277749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37" name="Text Box 17">
          <a:extLst>
            <a:ext uri="{FF2B5EF4-FFF2-40B4-BE49-F238E27FC236}">
              <a16:creationId xmlns:a16="http://schemas.microsoft.com/office/drawing/2014/main" id="{00000000-0008-0000-0400-0000D5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38" name="Text Box 18">
          <a:extLst>
            <a:ext uri="{FF2B5EF4-FFF2-40B4-BE49-F238E27FC236}">
              <a16:creationId xmlns:a16="http://schemas.microsoft.com/office/drawing/2014/main" id="{00000000-0008-0000-0400-0000D6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39" name="Text Box 19">
          <a:extLst>
            <a:ext uri="{FF2B5EF4-FFF2-40B4-BE49-F238E27FC236}">
              <a16:creationId xmlns:a16="http://schemas.microsoft.com/office/drawing/2014/main" id="{00000000-0008-0000-0400-0000D7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40" name="Text Box 20">
          <a:extLst>
            <a:ext uri="{FF2B5EF4-FFF2-40B4-BE49-F238E27FC236}">
              <a16:creationId xmlns:a16="http://schemas.microsoft.com/office/drawing/2014/main" id="{00000000-0008-0000-0400-0000D8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41" name="Text Box 21">
          <a:extLst>
            <a:ext uri="{FF2B5EF4-FFF2-40B4-BE49-F238E27FC236}">
              <a16:creationId xmlns:a16="http://schemas.microsoft.com/office/drawing/2014/main" id="{00000000-0008-0000-0400-0000D9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42" name="Text Box 22">
          <a:extLst>
            <a:ext uri="{FF2B5EF4-FFF2-40B4-BE49-F238E27FC236}">
              <a16:creationId xmlns:a16="http://schemas.microsoft.com/office/drawing/2014/main" id="{00000000-0008-0000-0400-0000DA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43" name="Text Box 23">
          <a:extLst>
            <a:ext uri="{FF2B5EF4-FFF2-40B4-BE49-F238E27FC236}">
              <a16:creationId xmlns:a16="http://schemas.microsoft.com/office/drawing/2014/main" id="{00000000-0008-0000-0400-0000DB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44" name="Text Box 25">
          <a:extLst>
            <a:ext uri="{FF2B5EF4-FFF2-40B4-BE49-F238E27FC236}">
              <a16:creationId xmlns:a16="http://schemas.microsoft.com/office/drawing/2014/main" id="{00000000-0008-0000-0400-0000DC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45" name="Text Box 26">
          <a:extLst>
            <a:ext uri="{FF2B5EF4-FFF2-40B4-BE49-F238E27FC236}">
              <a16:creationId xmlns:a16="http://schemas.microsoft.com/office/drawing/2014/main" id="{00000000-0008-0000-0400-0000DD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46" name="Text Box 27">
          <a:extLst>
            <a:ext uri="{FF2B5EF4-FFF2-40B4-BE49-F238E27FC236}">
              <a16:creationId xmlns:a16="http://schemas.microsoft.com/office/drawing/2014/main" id="{00000000-0008-0000-0400-0000DE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47" name="Text Box 28">
          <a:extLst>
            <a:ext uri="{FF2B5EF4-FFF2-40B4-BE49-F238E27FC236}">
              <a16:creationId xmlns:a16="http://schemas.microsoft.com/office/drawing/2014/main" id="{00000000-0008-0000-0400-0000DF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48" name="Text Box 29">
          <a:extLst>
            <a:ext uri="{FF2B5EF4-FFF2-40B4-BE49-F238E27FC236}">
              <a16:creationId xmlns:a16="http://schemas.microsoft.com/office/drawing/2014/main" id="{00000000-0008-0000-0400-0000E0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49" name="Text Box 30">
          <a:extLst>
            <a:ext uri="{FF2B5EF4-FFF2-40B4-BE49-F238E27FC236}">
              <a16:creationId xmlns:a16="http://schemas.microsoft.com/office/drawing/2014/main" id="{00000000-0008-0000-0400-0000E1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50" name="Text Box 31">
          <a:extLst>
            <a:ext uri="{FF2B5EF4-FFF2-40B4-BE49-F238E27FC236}">
              <a16:creationId xmlns:a16="http://schemas.microsoft.com/office/drawing/2014/main" id="{00000000-0008-0000-0400-0000E2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51" name="Text Box 32">
          <a:extLst>
            <a:ext uri="{FF2B5EF4-FFF2-40B4-BE49-F238E27FC236}">
              <a16:creationId xmlns:a16="http://schemas.microsoft.com/office/drawing/2014/main" id="{00000000-0008-0000-0400-0000E3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52" name="Text Box 33">
          <a:extLst>
            <a:ext uri="{FF2B5EF4-FFF2-40B4-BE49-F238E27FC236}">
              <a16:creationId xmlns:a16="http://schemas.microsoft.com/office/drawing/2014/main" id="{00000000-0008-0000-0400-0000E4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53" name="Text Box 34">
          <a:extLst>
            <a:ext uri="{FF2B5EF4-FFF2-40B4-BE49-F238E27FC236}">
              <a16:creationId xmlns:a16="http://schemas.microsoft.com/office/drawing/2014/main" id="{00000000-0008-0000-0400-0000E5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54" name="Text Box 35">
          <a:extLst>
            <a:ext uri="{FF2B5EF4-FFF2-40B4-BE49-F238E27FC236}">
              <a16:creationId xmlns:a16="http://schemas.microsoft.com/office/drawing/2014/main" id="{00000000-0008-0000-0400-0000E6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55" name="Text Box 36">
          <a:extLst>
            <a:ext uri="{FF2B5EF4-FFF2-40B4-BE49-F238E27FC236}">
              <a16:creationId xmlns:a16="http://schemas.microsoft.com/office/drawing/2014/main" id="{00000000-0008-0000-0400-0000E7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56" name="Text Box 37">
          <a:extLst>
            <a:ext uri="{FF2B5EF4-FFF2-40B4-BE49-F238E27FC236}">
              <a16:creationId xmlns:a16="http://schemas.microsoft.com/office/drawing/2014/main" id="{00000000-0008-0000-0400-0000E8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57" name="Text Box 38">
          <a:extLst>
            <a:ext uri="{FF2B5EF4-FFF2-40B4-BE49-F238E27FC236}">
              <a16:creationId xmlns:a16="http://schemas.microsoft.com/office/drawing/2014/main" id="{00000000-0008-0000-0400-0000E9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58" name="Text Box 39">
          <a:extLst>
            <a:ext uri="{FF2B5EF4-FFF2-40B4-BE49-F238E27FC236}">
              <a16:creationId xmlns:a16="http://schemas.microsoft.com/office/drawing/2014/main" id="{00000000-0008-0000-0400-0000EA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59" name="Text Box 40">
          <a:extLst>
            <a:ext uri="{FF2B5EF4-FFF2-40B4-BE49-F238E27FC236}">
              <a16:creationId xmlns:a16="http://schemas.microsoft.com/office/drawing/2014/main" id="{00000000-0008-0000-0400-0000EB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60960</xdr:rowOff>
    </xdr:to>
    <xdr:sp macro="" textlink="">
      <xdr:nvSpPr>
        <xdr:cNvPr id="936335" name="Text Box 257">
          <a:extLst>
            <a:ext uri="{FF2B5EF4-FFF2-40B4-BE49-F238E27FC236}">
              <a16:creationId xmlns:a16="http://schemas.microsoft.com/office/drawing/2014/main" id="{00000000-0008-0000-0400-00008F490E00}"/>
            </a:ext>
          </a:extLst>
        </xdr:cNvPr>
        <xdr:cNvSpPr txBox="1">
          <a:spLocks noChangeArrowheads="1"/>
        </xdr:cNvSpPr>
      </xdr:nvSpPr>
      <xdr:spPr bwMode="auto">
        <a:xfrm>
          <a:off x="335280" y="32689800"/>
          <a:ext cx="2438400" cy="60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261" name="Text Box 17">
          <a:extLst>
            <a:ext uri="{FF2B5EF4-FFF2-40B4-BE49-F238E27FC236}">
              <a16:creationId xmlns:a16="http://schemas.microsoft.com/office/drawing/2014/main" id="{00000000-0008-0000-0400-0000ED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262" name="Text Box 18">
          <a:extLst>
            <a:ext uri="{FF2B5EF4-FFF2-40B4-BE49-F238E27FC236}">
              <a16:creationId xmlns:a16="http://schemas.microsoft.com/office/drawing/2014/main" id="{00000000-0008-0000-0400-0000EE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263" name="Text Box 19">
          <a:extLst>
            <a:ext uri="{FF2B5EF4-FFF2-40B4-BE49-F238E27FC236}">
              <a16:creationId xmlns:a16="http://schemas.microsoft.com/office/drawing/2014/main" id="{00000000-0008-0000-0400-0000EF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264" name="Text Box 20">
          <a:extLst>
            <a:ext uri="{FF2B5EF4-FFF2-40B4-BE49-F238E27FC236}">
              <a16:creationId xmlns:a16="http://schemas.microsoft.com/office/drawing/2014/main" id="{00000000-0008-0000-0400-0000F0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265" name="Text Box 21">
          <a:extLst>
            <a:ext uri="{FF2B5EF4-FFF2-40B4-BE49-F238E27FC236}">
              <a16:creationId xmlns:a16="http://schemas.microsoft.com/office/drawing/2014/main" id="{00000000-0008-0000-0400-0000F1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266" name="Text Box 22">
          <a:extLst>
            <a:ext uri="{FF2B5EF4-FFF2-40B4-BE49-F238E27FC236}">
              <a16:creationId xmlns:a16="http://schemas.microsoft.com/office/drawing/2014/main" id="{00000000-0008-0000-0400-0000F2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267" name="Text Box 23">
          <a:extLst>
            <a:ext uri="{FF2B5EF4-FFF2-40B4-BE49-F238E27FC236}">
              <a16:creationId xmlns:a16="http://schemas.microsoft.com/office/drawing/2014/main" id="{00000000-0008-0000-0400-0000F3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268" name="Text Box 25">
          <a:extLst>
            <a:ext uri="{FF2B5EF4-FFF2-40B4-BE49-F238E27FC236}">
              <a16:creationId xmlns:a16="http://schemas.microsoft.com/office/drawing/2014/main" id="{00000000-0008-0000-0400-0000F4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269" name="Text Box 26">
          <a:extLst>
            <a:ext uri="{FF2B5EF4-FFF2-40B4-BE49-F238E27FC236}">
              <a16:creationId xmlns:a16="http://schemas.microsoft.com/office/drawing/2014/main" id="{00000000-0008-0000-0400-0000F5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270" name="Text Box 27">
          <a:extLst>
            <a:ext uri="{FF2B5EF4-FFF2-40B4-BE49-F238E27FC236}">
              <a16:creationId xmlns:a16="http://schemas.microsoft.com/office/drawing/2014/main" id="{00000000-0008-0000-0400-0000F6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271" name="Text Box 28">
          <a:extLst>
            <a:ext uri="{FF2B5EF4-FFF2-40B4-BE49-F238E27FC236}">
              <a16:creationId xmlns:a16="http://schemas.microsoft.com/office/drawing/2014/main" id="{00000000-0008-0000-0400-0000F7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272" name="Text Box 29">
          <a:extLst>
            <a:ext uri="{FF2B5EF4-FFF2-40B4-BE49-F238E27FC236}">
              <a16:creationId xmlns:a16="http://schemas.microsoft.com/office/drawing/2014/main" id="{00000000-0008-0000-0400-0000F8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273" name="Text Box 30">
          <a:extLst>
            <a:ext uri="{FF2B5EF4-FFF2-40B4-BE49-F238E27FC236}">
              <a16:creationId xmlns:a16="http://schemas.microsoft.com/office/drawing/2014/main" id="{00000000-0008-0000-0400-0000F9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274" name="Text Box 31">
          <a:extLst>
            <a:ext uri="{FF2B5EF4-FFF2-40B4-BE49-F238E27FC236}">
              <a16:creationId xmlns:a16="http://schemas.microsoft.com/office/drawing/2014/main" id="{00000000-0008-0000-0400-0000FA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275" name="Text Box 32">
          <a:extLst>
            <a:ext uri="{FF2B5EF4-FFF2-40B4-BE49-F238E27FC236}">
              <a16:creationId xmlns:a16="http://schemas.microsoft.com/office/drawing/2014/main" id="{00000000-0008-0000-0400-0000FB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276" name="Text Box 33">
          <a:extLst>
            <a:ext uri="{FF2B5EF4-FFF2-40B4-BE49-F238E27FC236}">
              <a16:creationId xmlns:a16="http://schemas.microsoft.com/office/drawing/2014/main" id="{00000000-0008-0000-0400-0000FC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277" name="Text Box 34">
          <a:extLst>
            <a:ext uri="{FF2B5EF4-FFF2-40B4-BE49-F238E27FC236}">
              <a16:creationId xmlns:a16="http://schemas.microsoft.com/office/drawing/2014/main" id="{00000000-0008-0000-0400-0000FD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278" name="Text Box 35">
          <a:extLst>
            <a:ext uri="{FF2B5EF4-FFF2-40B4-BE49-F238E27FC236}">
              <a16:creationId xmlns:a16="http://schemas.microsoft.com/office/drawing/2014/main" id="{00000000-0008-0000-0400-0000FE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279" name="Text Box 36">
          <a:extLst>
            <a:ext uri="{FF2B5EF4-FFF2-40B4-BE49-F238E27FC236}">
              <a16:creationId xmlns:a16="http://schemas.microsoft.com/office/drawing/2014/main" id="{00000000-0008-0000-0400-0000FF04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280" name="Text Box 37">
          <a:extLst>
            <a:ext uri="{FF2B5EF4-FFF2-40B4-BE49-F238E27FC236}">
              <a16:creationId xmlns:a16="http://schemas.microsoft.com/office/drawing/2014/main" id="{00000000-0008-0000-0400-000000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281" name="Text Box 38">
          <a:extLst>
            <a:ext uri="{FF2B5EF4-FFF2-40B4-BE49-F238E27FC236}">
              <a16:creationId xmlns:a16="http://schemas.microsoft.com/office/drawing/2014/main" id="{00000000-0008-0000-0400-000001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282" name="Text Box 39">
          <a:extLst>
            <a:ext uri="{FF2B5EF4-FFF2-40B4-BE49-F238E27FC236}">
              <a16:creationId xmlns:a16="http://schemas.microsoft.com/office/drawing/2014/main" id="{00000000-0008-0000-0400-000002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283" name="Text Box 40">
          <a:extLst>
            <a:ext uri="{FF2B5EF4-FFF2-40B4-BE49-F238E27FC236}">
              <a16:creationId xmlns:a16="http://schemas.microsoft.com/office/drawing/2014/main" id="{00000000-0008-0000-0400-000003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68580</xdr:rowOff>
    </xdr:to>
    <xdr:sp macro="" textlink="">
      <xdr:nvSpPr>
        <xdr:cNvPr id="936359" name="Text Box 281">
          <a:extLst>
            <a:ext uri="{FF2B5EF4-FFF2-40B4-BE49-F238E27FC236}">
              <a16:creationId xmlns:a16="http://schemas.microsoft.com/office/drawing/2014/main" id="{00000000-0008-0000-0400-0000A7490E00}"/>
            </a:ext>
          </a:extLst>
        </xdr:cNvPr>
        <xdr:cNvSpPr txBox="1">
          <a:spLocks noChangeArrowheads="1"/>
        </xdr:cNvSpPr>
      </xdr:nvSpPr>
      <xdr:spPr bwMode="auto">
        <a:xfrm>
          <a:off x="335280" y="32689800"/>
          <a:ext cx="2438400" cy="68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85" name="Text Box 17">
          <a:extLst>
            <a:ext uri="{FF2B5EF4-FFF2-40B4-BE49-F238E27FC236}">
              <a16:creationId xmlns:a16="http://schemas.microsoft.com/office/drawing/2014/main" id="{00000000-0008-0000-0400-000005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86" name="Text Box 18">
          <a:extLst>
            <a:ext uri="{FF2B5EF4-FFF2-40B4-BE49-F238E27FC236}">
              <a16:creationId xmlns:a16="http://schemas.microsoft.com/office/drawing/2014/main" id="{00000000-0008-0000-0400-000006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87" name="Text Box 19">
          <a:extLst>
            <a:ext uri="{FF2B5EF4-FFF2-40B4-BE49-F238E27FC236}">
              <a16:creationId xmlns:a16="http://schemas.microsoft.com/office/drawing/2014/main" id="{00000000-0008-0000-0400-000007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88" name="Text Box 20">
          <a:extLst>
            <a:ext uri="{FF2B5EF4-FFF2-40B4-BE49-F238E27FC236}">
              <a16:creationId xmlns:a16="http://schemas.microsoft.com/office/drawing/2014/main" id="{00000000-0008-0000-0400-000008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89" name="Text Box 21">
          <a:extLst>
            <a:ext uri="{FF2B5EF4-FFF2-40B4-BE49-F238E27FC236}">
              <a16:creationId xmlns:a16="http://schemas.microsoft.com/office/drawing/2014/main" id="{00000000-0008-0000-0400-000009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90" name="Text Box 22">
          <a:extLst>
            <a:ext uri="{FF2B5EF4-FFF2-40B4-BE49-F238E27FC236}">
              <a16:creationId xmlns:a16="http://schemas.microsoft.com/office/drawing/2014/main" id="{00000000-0008-0000-0400-00000A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91" name="Text Box 23">
          <a:extLst>
            <a:ext uri="{FF2B5EF4-FFF2-40B4-BE49-F238E27FC236}">
              <a16:creationId xmlns:a16="http://schemas.microsoft.com/office/drawing/2014/main" id="{00000000-0008-0000-0400-00000B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92" name="Text Box 25">
          <a:extLst>
            <a:ext uri="{FF2B5EF4-FFF2-40B4-BE49-F238E27FC236}">
              <a16:creationId xmlns:a16="http://schemas.microsoft.com/office/drawing/2014/main" id="{00000000-0008-0000-0400-00000C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93" name="Text Box 26">
          <a:extLst>
            <a:ext uri="{FF2B5EF4-FFF2-40B4-BE49-F238E27FC236}">
              <a16:creationId xmlns:a16="http://schemas.microsoft.com/office/drawing/2014/main" id="{00000000-0008-0000-0400-00000D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94" name="Text Box 27">
          <a:extLst>
            <a:ext uri="{FF2B5EF4-FFF2-40B4-BE49-F238E27FC236}">
              <a16:creationId xmlns:a16="http://schemas.microsoft.com/office/drawing/2014/main" id="{00000000-0008-0000-0400-00000E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95" name="Text Box 28">
          <a:extLst>
            <a:ext uri="{FF2B5EF4-FFF2-40B4-BE49-F238E27FC236}">
              <a16:creationId xmlns:a16="http://schemas.microsoft.com/office/drawing/2014/main" id="{00000000-0008-0000-0400-00000F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96" name="Text Box 29">
          <a:extLst>
            <a:ext uri="{FF2B5EF4-FFF2-40B4-BE49-F238E27FC236}">
              <a16:creationId xmlns:a16="http://schemas.microsoft.com/office/drawing/2014/main" id="{00000000-0008-0000-0400-000010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97" name="Text Box 30">
          <a:extLst>
            <a:ext uri="{FF2B5EF4-FFF2-40B4-BE49-F238E27FC236}">
              <a16:creationId xmlns:a16="http://schemas.microsoft.com/office/drawing/2014/main" id="{00000000-0008-0000-0400-000011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98" name="Text Box 31">
          <a:extLst>
            <a:ext uri="{FF2B5EF4-FFF2-40B4-BE49-F238E27FC236}">
              <a16:creationId xmlns:a16="http://schemas.microsoft.com/office/drawing/2014/main" id="{00000000-0008-0000-0400-000012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299" name="Text Box 32">
          <a:extLst>
            <a:ext uri="{FF2B5EF4-FFF2-40B4-BE49-F238E27FC236}">
              <a16:creationId xmlns:a16="http://schemas.microsoft.com/office/drawing/2014/main" id="{00000000-0008-0000-0400-000013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300" name="Text Box 33">
          <a:extLst>
            <a:ext uri="{FF2B5EF4-FFF2-40B4-BE49-F238E27FC236}">
              <a16:creationId xmlns:a16="http://schemas.microsoft.com/office/drawing/2014/main" id="{00000000-0008-0000-0400-000014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301" name="Text Box 34">
          <a:extLst>
            <a:ext uri="{FF2B5EF4-FFF2-40B4-BE49-F238E27FC236}">
              <a16:creationId xmlns:a16="http://schemas.microsoft.com/office/drawing/2014/main" id="{00000000-0008-0000-0400-000015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302" name="Text Box 35">
          <a:extLst>
            <a:ext uri="{FF2B5EF4-FFF2-40B4-BE49-F238E27FC236}">
              <a16:creationId xmlns:a16="http://schemas.microsoft.com/office/drawing/2014/main" id="{00000000-0008-0000-0400-000016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303" name="Text Box 36">
          <a:extLst>
            <a:ext uri="{FF2B5EF4-FFF2-40B4-BE49-F238E27FC236}">
              <a16:creationId xmlns:a16="http://schemas.microsoft.com/office/drawing/2014/main" id="{00000000-0008-0000-0400-000017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304" name="Text Box 37">
          <a:extLst>
            <a:ext uri="{FF2B5EF4-FFF2-40B4-BE49-F238E27FC236}">
              <a16:creationId xmlns:a16="http://schemas.microsoft.com/office/drawing/2014/main" id="{00000000-0008-0000-0400-000018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305" name="Text Box 38">
          <a:extLst>
            <a:ext uri="{FF2B5EF4-FFF2-40B4-BE49-F238E27FC236}">
              <a16:creationId xmlns:a16="http://schemas.microsoft.com/office/drawing/2014/main" id="{00000000-0008-0000-0400-000019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306" name="Text Box 39">
          <a:extLst>
            <a:ext uri="{FF2B5EF4-FFF2-40B4-BE49-F238E27FC236}">
              <a16:creationId xmlns:a16="http://schemas.microsoft.com/office/drawing/2014/main" id="{00000000-0008-0000-0400-00001A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307" name="Text Box 40">
          <a:extLst>
            <a:ext uri="{FF2B5EF4-FFF2-40B4-BE49-F238E27FC236}">
              <a16:creationId xmlns:a16="http://schemas.microsoft.com/office/drawing/2014/main" id="{00000000-0008-0000-0400-00001B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308" name="Text Box 17">
          <a:extLst>
            <a:ext uri="{FF2B5EF4-FFF2-40B4-BE49-F238E27FC236}">
              <a16:creationId xmlns:a16="http://schemas.microsoft.com/office/drawing/2014/main" id="{00000000-0008-0000-0400-00001C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309" name="Text Box 18">
          <a:extLst>
            <a:ext uri="{FF2B5EF4-FFF2-40B4-BE49-F238E27FC236}">
              <a16:creationId xmlns:a16="http://schemas.microsoft.com/office/drawing/2014/main" id="{00000000-0008-0000-0400-00001D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310" name="Text Box 19">
          <a:extLst>
            <a:ext uri="{FF2B5EF4-FFF2-40B4-BE49-F238E27FC236}">
              <a16:creationId xmlns:a16="http://schemas.microsoft.com/office/drawing/2014/main" id="{00000000-0008-0000-0400-00001E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311" name="Text Box 20">
          <a:extLst>
            <a:ext uri="{FF2B5EF4-FFF2-40B4-BE49-F238E27FC236}">
              <a16:creationId xmlns:a16="http://schemas.microsoft.com/office/drawing/2014/main" id="{00000000-0008-0000-0400-00001F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312" name="Text Box 21">
          <a:extLst>
            <a:ext uri="{FF2B5EF4-FFF2-40B4-BE49-F238E27FC236}">
              <a16:creationId xmlns:a16="http://schemas.microsoft.com/office/drawing/2014/main" id="{00000000-0008-0000-0400-000020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313" name="Text Box 22">
          <a:extLst>
            <a:ext uri="{FF2B5EF4-FFF2-40B4-BE49-F238E27FC236}">
              <a16:creationId xmlns:a16="http://schemas.microsoft.com/office/drawing/2014/main" id="{00000000-0008-0000-0400-000021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314" name="Text Box 23">
          <a:extLst>
            <a:ext uri="{FF2B5EF4-FFF2-40B4-BE49-F238E27FC236}">
              <a16:creationId xmlns:a16="http://schemas.microsoft.com/office/drawing/2014/main" id="{00000000-0008-0000-0400-000022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315" name="Text Box 25">
          <a:extLst>
            <a:ext uri="{FF2B5EF4-FFF2-40B4-BE49-F238E27FC236}">
              <a16:creationId xmlns:a16="http://schemas.microsoft.com/office/drawing/2014/main" id="{00000000-0008-0000-0400-000023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316" name="Text Box 26">
          <a:extLst>
            <a:ext uri="{FF2B5EF4-FFF2-40B4-BE49-F238E27FC236}">
              <a16:creationId xmlns:a16="http://schemas.microsoft.com/office/drawing/2014/main" id="{00000000-0008-0000-0400-000024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317" name="Text Box 27">
          <a:extLst>
            <a:ext uri="{FF2B5EF4-FFF2-40B4-BE49-F238E27FC236}">
              <a16:creationId xmlns:a16="http://schemas.microsoft.com/office/drawing/2014/main" id="{00000000-0008-0000-0400-000025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318" name="Text Box 28">
          <a:extLst>
            <a:ext uri="{FF2B5EF4-FFF2-40B4-BE49-F238E27FC236}">
              <a16:creationId xmlns:a16="http://schemas.microsoft.com/office/drawing/2014/main" id="{00000000-0008-0000-0400-000026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319" name="Text Box 29">
          <a:extLst>
            <a:ext uri="{FF2B5EF4-FFF2-40B4-BE49-F238E27FC236}">
              <a16:creationId xmlns:a16="http://schemas.microsoft.com/office/drawing/2014/main" id="{00000000-0008-0000-0400-000027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320" name="Text Box 30">
          <a:extLst>
            <a:ext uri="{FF2B5EF4-FFF2-40B4-BE49-F238E27FC236}">
              <a16:creationId xmlns:a16="http://schemas.microsoft.com/office/drawing/2014/main" id="{00000000-0008-0000-0400-000028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321" name="Text Box 31">
          <a:extLst>
            <a:ext uri="{FF2B5EF4-FFF2-40B4-BE49-F238E27FC236}">
              <a16:creationId xmlns:a16="http://schemas.microsoft.com/office/drawing/2014/main" id="{00000000-0008-0000-0400-000029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322" name="Text Box 32">
          <a:extLst>
            <a:ext uri="{FF2B5EF4-FFF2-40B4-BE49-F238E27FC236}">
              <a16:creationId xmlns:a16="http://schemas.microsoft.com/office/drawing/2014/main" id="{00000000-0008-0000-0400-00002A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323" name="Text Box 33">
          <a:extLst>
            <a:ext uri="{FF2B5EF4-FFF2-40B4-BE49-F238E27FC236}">
              <a16:creationId xmlns:a16="http://schemas.microsoft.com/office/drawing/2014/main" id="{00000000-0008-0000-0400-00002B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324" name="Text Box 34">
          <a:extLst>
            <a:ext uri="{FF2B5EF4-FFF2-40B4-BE49-F238E27FC236}">
              <a16:creationId xmlns:a16="http://schemas.microsoft.com/office/drawing/2014/main" id="{00000000-0008-0000-0400-00002C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325" name="Text Box 35">
          <a:extLst>
            <a:ext uri="{FF2B5EF4-FFF2-40B4-BE49-F238E27FC236}">
              <a16:creationId xmlns:a16="http://schemas.microsoft.com/office/drawing/2014/main" id="{00000000-0008-0000-0400-00002D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326" name="Text Box 36">
          <a:extLst>
            <a:ext uri="{FF2B5EF4-FFF2-40B4-BE49-F238E27FC236}">
              <a16:creationId xmlns:a16="http://schemas.microsoft.com/office/drawing/2014/main" id="{00000000-0008-0000-0400-00002E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65885</xdr:rowOff>
    </xdr:to>
    <xdr:sp macro="" textlink="">
      <xdr:nvSpPr>
        <xdr:cNvPr id="1327" name="Text Box 37">
          <a:extLst>
            <a:ext uri="{FF2B5EF4-FFF2-40B4-BE49-F238E27FC236}">
              <a16:creationId xmlns:a16="http://schemas.microsoft.com/office/drawing/2014/main" id="{00000000-0008-0000-0400-00002F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1</xdr:col>
      <xdr:colOff>114300</xdr:colOff>
      <xdr:row>65</xdr:row>
      <xdr:rowOff>0</xdr:rowOff>
    </xdr:from>
    <xdr:to>
      <xdr:col>1</xdr:col>
      <xdr:colOff>2552700</xdr:colOff>
      <xdr:row>65</xdr:row>
      <xdr:rowOff>68580</xdr:rowOff>
    </xdr:to>
    <xdr:sp macro="" textlink="">
      <xdr:nvSpPr>
        <xdr:cNvPr id="936403" name="Text Box 328">
          <a:extLst>
            <a:ext uri="{FF2B5EF4-FFF2-40B4-BE49-F238E27FC236}">
              <a16:creationId xmlns:a16="http://schemas.microsoft.com/office/drawing/2014/main" id="{00000000-0008-0000-0400-0000D3490E00}"/>
            </a:ext>
          </a:extLst>
        </xdr:cNvPr>
        <xdr:cNvSpPr txBox="1">
          <a:spLocks noChangeArrowheads="1"/>
        </xdr:cNvSpPr>
      </xdr:nvSpPr>
      <xdr:spPr bwMode="auto">
        <a:xfrm>
          <a:off x="548640" y="32689800"/>
          <a:ext cx="2438400" cy="68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29" name="Text Box 17">
          <a:extLst>
            <a:ext uri="{FF2B5EF4-FFF2-40B4-BE49-F238E27FC236}">
              <a16:creationId xmlns:a16="http://schemas.microsoft.com/office/drawing/2014/main" id="{00000000-0008-0000-0400-000031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30" name="Text Box 18">
          <a:extLst>
            <a:ext uri="{FF2B5EF4-FFF2-40B4-BE49-F238E27FC236}">
              <a16:creationId xmlns:a16="http://schemas.microsoft.com/office/drawing/2014/main" id="{00000000-0008-0000-0400-000032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31" name="Text Box 19">
          <a:extLst>
            <a:ext uri="{FF2B5EF4-FFF2-40B4-BE49-F238E27FC236}">
              <a16:creationId xmlns:a16="http://schemas.microsoft.com/office/drawing/2014/main" id="{00000000-0008-0000-0400-000033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32" name="Text Box 20">
          <a:extLst>
            <a:ext uri="{FF2B5EF4-FFF2-40B4-BE49-F238E27FC236}">
              <a16:creationId xmlns:a16="http://schemas.microsoft.com/office/drawing/2014/main" id="{00000000-0008-0000-0400-000034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33" name="Text Box 21">
          <a:extLst>
            <a:ext uri="{FF2B5EF4-FFF2-40B4-BE49-F238E27FC236}">
              <a16:creationId xmlns:a16="http://schemas.microsoft.com/office/drawing/2014/main" id="{00000000-0008-0000-0400-000035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34" name="Text Box 22">
          <a:extLst>
            <a:ext uri="{FF2B5EF4-FFF2-40B4-BE49-F238E27FC236}">
              <a16:creationId xmlns:a16="http://schemas.microsoft.com/office/drawing/2014/main" id="{00000000-0008-0000-0400-000036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35" name="Text Box 23">
          <a:extLst>
            <a:ext uri="{FF2B5EF4-FFF2-40B4-BE49-F238E27FC236}">
              <a16:creationId xmlns:a16="http://schemas.microsoft.com/office/drawing/2014/main" id="{00000000-0008-0000-0400-000037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36" name="Text Box 25">
          <a:extLst>
            <a:ext uri="{FF2B5EF4-FFF2-40B4-BE49-F238E27FC236}">
              <a16:creationId xmlns:a16="http://schemas.microsoft.com/office/drawing/2014/main" id="{00000000-0008-0000-0400-000038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37" name="Text Box 26">
          <a:extLst>
            <a:ext uri="{FF2B5EF4-FFF2-40B4-BE49-F238E27FC236}">
              <a16:creationId xmlns:a16="http://schemas.microsoft.com/office/drawing/2014/main" id="{00000000-0008-0000-0400-000039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38" name="Text Box 27">
          <a:extLst>
            <a:ext uri="{FF2B5EF4-FFF2-40B4-BE49-F238E27FC236}">
              <a16:creationId xmlns:a16="http://schemas.microsoft.com/office/drawing/2014/main" id="{00000000-0008-0000-0400-00003A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39" name="Text Box 28">
          <a:extLst>
            <a:ext uri="{FF2B5EF4-FFF2-40B4-BE49-F238E27FC236}">
              <a16:creationId xmlns:a16="http://schemas.microsoft.com/office/drawing/2014/main" id="{00000000-0008-0000-0400-00003B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40" name="Text Box 29">
          <a:extLst>
            <a:ext uri="{FF2B5EF4-FFF2-40B4-BE49-F238E27FC236}">
              <a16:creationId xmlns:a16="http://schemas.microsoft.com/office/drawing/2014/main" id="{00000000-0008-0000-0400-00003C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41" name="Text Box 30">
          <a:extLst>
            <a:ext uri="{FF2B5EF4-FFF2-40B4-BE49-F238E27FC236}">
              <a16:creationId xmlns:a16="http://schemas.microsoft.com/office/drawing/2014/main" id="{00000000-0008-0000-0400-00003D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42" name="Text Box 31">
          <a:extLst>
            <a:ext uri="{FF2B5EF4-FFF2-40B4-BE49-F238E27FC236}">
              <a16:creationId xmlns:a16="http://schemas.microsoft.com/office/drawing/2014/main" id="{00000000-0008-0000-0400-00003E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43" name="Text Box 32">
          <a:extLst>
            <a:ext uri="{FF2B5EF4-FFF2-40B4-BE49-F238E27FC236}">
              <a16:creationId xmlns:a16="http://schemas.microsoft.com/office/drawing/2014/main" id="{00000000-0008-0000-0400-00003F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44" name="Text Box 33">
          <a:extLst>
            <a:ext uri="{FF2B5EF4-FFF2-40B4-BE49-F238E27FC236}">
              <a16:creationId xmlns:a16="http://schemas.microsoft.com/office/drawing/2014/main" id="{00000000-0008-0000-0400-000040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45" name="Text Box 34">
          <a:extLst>
            <a:ext uri="{FF2B5EF4-FFF2-40B4-BE49-F238E27FC236}">
              <a16:creationId xmlns:a16="http://schemas.microsoft.com/office/drawing/2014/main" id="{00000000-0008-0000-0400-000041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46" name="Text Box 35">
          <a:extLst>
            <a:ext uri="{FF2B5EF4-FFF2-40B4-BE49-F238E27FC236}">
              <a16:creationId xmlns:a16="http://schemas.microsoft.com/office/drawing/2014/main" id="{00000000-0008-0000-0400-000042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47" name="Text Box 36">
          <a:extLst>
            <a:ext uri="{FF2B5EF4-FFF2-40B4-BE49-F238E27FC236}">
              <a16:creationId xmlns:a16="http://schemas.microsoft.com/office/drawing/2014/main" id="{00000000-0008-0000-0400-000043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48" name="Text Box 37">
          <a:extLst>
            <a:ext uri="{FF2B5EF4-FFF2-40B4-BE49-F238E27FC236}">
              <a16:creationId xmlns:a16="http://schemas.microsoft.com/office/drawing/2014/main" id="{00000000-0008-0000-0400-000044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49" name="Text Box 38">
          <a:extLst>
            <a:ext uri="{FF2B5EF4-FFF2-40B4-BE49-F238E27FC236}">
              <a16:creationId xmlns:a16="http://schemas.microsoft.com/office/drawing/2014/main" id="{00000000-0008-0000-0400-000045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50" name="Text Box 39">
          <a:extLst>
            <a:ext uri="{FF2B5EF4-FFF2-40B4-BE49-F238E27FC236}">
              <a16:creationId xmlns:a16="http://schemas.microsoft.com/office/drawing/2014/main" id="{00000000-0008-0000-0400-000046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51" name="Text Box 40">
          <a:extLst>
            <a:ext uri="{FF2B5EF4-FFF2-40B4-BE49-F238E27FC236}">
              <a16:creationId xmlns:a16="http://schemas.microsoft.com/office/drawing/2014/main" id="{00000000-0008-0000-0400-000047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52" name="Text Box 17">
          <a:extLst>
            <a:ext uri="{FF2B5EF4-FFF2-40B4-BE49-F238E27FC236}">
              <a16:creationId xmlns:a16="http://schemas.microsoft.com/office/drawing/2014/main" id="{00000000-0008-0000-0400-000048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53" name="Text Box 18">
          <a:extLst>
            <a:ext uri="{FF2B5EF4-FFF2-40B4-BE49-F238E27FC236}">
              <a16:creationId xmlns:a16="http://schemas.microsoft.com/office/drawing/2014/main" id="{00000000-0008-0000-0400-000049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54" name="Text Box 19">
          <a:extLst>
            <a:ext uri="{FF2B5EF4-FFF2-40B4-BE49-F238E27FC236}">
              <a16:creationId xmlns:a16="http://schemas.microsoft.com/office/drawing/2014/main" id="{00000000-0008-0000-0400-00004A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55" name="Text Box 20">
          <a:extLst>
            <a:ext uri="{FF2B5EF4-FFF2-40B4-BE49-F238E27FC236}">
              <a16:creationId xmlns:a16="http://schemas.microsoft.com/office/drawing/2014/main" id="{00000000-0008-0000-0400-00004B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56" name="Text Box 21">
          <a:extLst>
            <a:ext uri="{FF2B5EF4-FFF2-40B4-BE49-F238E27FC236}">
              <a16:creationId xmlns:a16="http://schemas.microsoft.com/office/drawing/2014/main" id="{00000000-0008-0000-0400-00004C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65885</xdr:rowOff>
    </xdr:to>
    <xdr:sp macro="" textlink="">
      <xdr:nvSpPr>
        <xdr:cNvPr id="1357" name="Text Box 22">
          <a:extLst>
            <a:ext uri="{FF2B5EF4-FFF2-40B4-BE49-F238E27FC236}">
              <a16:creationId xmlns:a16="http://schemas.microsoft.com/office/drawing/2014/main" id="{00000000-0008-0000-0400-00004D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58" name="Text Box 17">
          <a:extLst>
            <a:ext uri="{FF2B5EF4-FFF2-40B4-BE49-F238E27FC236}">
              <a16:creationId xmlns:a16="http://schemas.microsoft.com/office/drawing/2014/main" id="{00000000-0008-0000-0400-00004E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59" name="Text Box 18">
          <a:extLst>
            <a:ext uri="{FF2B5EF4-FFF2-40B4-BE49-F238E27FC236}">
              <a16:creationId xmlns:a16="http://schemas.microsoft.com/office/drawing/2014/main" id="{00000000-0008-0000-0400-00004F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60" name="Text Box 19">
          <a:extLst>
            <a:ext uri="{FF2B5EF4-FFF2-40B4-BE49-F238E27FC236}">
              <a16:creationId xmlns:a16="http://schemas.microsoft.com/office/drawing/2014/main" id="{00000000-0008-0000-0400-000050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61" name="Text Box 20">
          <a:extLst>
            <a:ext uri="{FF2B5EF4-FFF2-40B4-BE49-F238E27FC236}">
              <a16:creationId xmlns:a16="http://schemas.microsoft.com/office/drawing/2014/main" id="{00000000-0008-0000-0400-000051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62" name="Text Box 21">
          <a:extLst>
            <a:ext uri="{FF2B5EF4-FFF2-40B4-BE49-F238E27FC236}">
              <a16:creationId xmlns:a16="http://schemas.microsoft.com/office/drawing/2014/main" id="{00000000-0008-0000-0400-000052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63" name="Text Box 22">
          <a:extLst>
            <a:ext uri="{FF2B5EF4-FFF2-40B4-BE49-F238E27FC236}">
              <a16:creationId xmlns:a16="http://schemas.microsoft.com/office/drawing/2014/main" id="{00000000-0008-0000-0400-000053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64" name="Text Box 23">
          <a:extLst>
            <a:ext uri="{FF2B5EF4-FFF2-40B4-BE49-F238E27FC236}">
              <a16:creationId xmlns:a16="http://schemas.microsoft.com/office/drawing/2014/main" id="{00000000-0008-0000-0400-000054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65" name="Text Box 25">
          <a:extLst>
            <a:ext uri="{FF2B5EF4-FFF2-40B4-BE49-F238E27FC236}">
              <a16:creationId xmlns:a16="http://schemas.microsoft.com/office/drawing/2014/main" id="{00000000-0008-0000-0400-000055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66" name="Text Box 26">
          <a:extLst>
            <a:ext uri="{FF2B5EF4-FFF2-40B4-BE49-F238E27FC236}">
              <a16:creationId xmlns:a16="http://schemas.microsoft.com/office/drawing/2014/main" id="{00000000-0008-0000-0400-000056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67" name="Text Box 27">
          <a:extLst>
            <a:ext uri="{FF2B5EF4-FFF2-40B4-BE49-F238E27FC236}">
              <a16:creationId xmlns:a16="http://schemas.microsoft.com/office/drawing/2014/main" id="{00000000-0008-0000-0400-000057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68" name="Text Box 28">
          <a:extLst>
            <a:ext uri="{FF2B5EF4-FFF2-40B4-BE49-F238E27FC236}">
              <a16:creationId xmlns:a16="http://schemas.microsoft.com/office/drawing/2014/main" id="{00000000-0008-0000-0400-000058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69" name="Text Box 29">
          <a:extLst>
            <a:ext uri="{FF2B5EF4-FFF2-40B4-BE49-F238E27FC236}">
              <a16:creationId xmlns:a16="http://schemas.microsoft.com/office/drawing/2014/main" id="{00000000-0008-0000-0400-000059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70" name="Text Box 30">
          <a:extLst>
            <a:ext uri="{FF2B5EF4-FFF2-40B4-BE49-F238E27FC236}">
              <a16:creationId xmlns:a16="http://schemas.microsoft.com/office/drawing/2014/main" id="{00000000-0008-0000-0400-00005A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71" name="Text Box 31">
          <a:extLst>
            <a:ext uri="{FF2B5EF4-FFF2-40B4-BE49-F238E27FC236}">
              <a16:creationId xmlns:a16="http://schemas.microsoft.com/office/drawing/2014/main" id="{00000000-0008-0000-0400-00005B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72" name="Text Box 32">
          <a:extLst>
            <a:ext uri="{FF2B5EF4-FFF2-40B4-BE49-F238E27FC236}">
              <a16:creationId xmlns:a16="http://schemas.microsoft.com/office/drawing/2014/main" id="{00000000-0008-0000-0400-00005C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73" name="Text Box 33">
          <a:extLst>
            <a:ext uri="{FF2B5EF4-FFF2-40B4-BE49-F238E27FC236}">
              <a16:creationId xmlns:a16="http://schemas.microsoft.com/office/drawing/2014/main" id="{00000000-0008-0000-0400-00005D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74" name="Text Box 34">
          <a:extLst>
            <a:ext uri="{FF2B5EF4-FFF2-40B4-BE49-F238E27FC236}">
              <a16:creationId xmlns:a16="http://schemas.microsoft.com/office/drawing/2014/main" id="{00000000-0008-0000-0400-00005E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75" name="Text Box 35">
          <a:extLst>
            <a:ext uri="{FF2B5EF4-FFF2-40B4-BE49-F238E27FC236}">
              <a16:creationId xmlns:a16="http://schemas.microsoft.com/office/drawing/2014/main" id="{00000000-0008-0000-0400-00005F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76" name="Text Box 36">
          <a:extLst>
            <a:ext uri="{FF2B5EF4-FFF2-40B4-BE49-F238E27FC236}">
              <a16:creationId xmlns:a16="http://schemas.microsoft.com/office/drawing/2014/main" id="{00000000-0008-0000-0400-000060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77" name="Text Box 37">
          <a:extLst>
            <a:ext uri="{FF2B5EF4-FFF2-40B4-BE49-F238E27FC236}">
              <a16:creationId xmlns:a16="http://schemas.microsoft.com/office/drawing/2014/main" id="{00000000-0008-0000-0400-000061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78" name="Text Box 38">
          <a:extLst>
            <a:ext uri="{FF2B5EF4-FFF2-40B4-BE49-F238E27FC236}">
              <a16:creationId xmlns:a16="http://schemas.microsoft.com/office/drawing/2014/main" id="{00000000-0008-0000-0400-000062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79" name="Text Box 39">
          <a:extLst>
            <a:ext uri="{FF2B5EF4-FFF2-40B4-BE49-F238E27FC236}">
              <a16:creationId xmlns:a16="http://schemas.microsoft.com/office/drawing/2014/main" id="{00000000-0008-0000-0400-000063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80" name="Text Box 40">
          <a:extLst>
            <a:ext uri="{FF2B5EF4-FFF2-40B4-BE49-F238E27FC236}">
              <a16:creationId xmlns:a16="http://schemas.microsoft.com/office/drawing/2014/main" id="{00000000-0008-0000-0400-000064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81" name="Text Box 17">
          <a:extLst>
            <a:ext uri="{FF2B5EF4-FFF2-40B4-BE49-F238E27FC236}">
              <a16:creationId xmlns:a16="http://schemas.microsoft.com/office/drawing/2014/main" id="{00000000-0008-0000-0400-000065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82" name="Text Box 18">
          <a:extLst>
            <a:ext uri="{FF2B5EF4-FFF2-40B4-BE49-F238E27FC236}">
              <a16:creationId xmlns:a16="http://schemas.microsoft.com/office/drawing/2014/main" id="{00000000-0008-0000-0400-000066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83" name="Text Box 19">
          <a:extLst>
            <a:ext uri="{FF2B5EF4-FFF2-40B4-BE49-F238E27FC236}">
              <a16:creationId xmlns:a16="http://schemas.microsoft.com/office/drawing/2014/main" id="{00000000-0008-0000-0400-000067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84" name="Text Box 20">
          <a:extLst>
            <a:ext uri="{FF2B5EF4-FFF2-40B4-BE49-F238E27FC236}">
              <a16:creationId xmlns:a16="http://schemas.microsoft.com/office/drawing/2014/main" id="{00000000-0008-0000-0400-000068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85" name="Text Box 21">
          <a:extLst>
            <a:ext uri="{FF2B5EF4-FFF2-40B4-BE49-F238E27FC236}">
              <a16:creationId xmlns:a16="http://schemas.microsoft.com/office/drawing/2014/main" id="{00000000-0008-0000-0400-000069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86" name="Text Box 22">
          <a:extLst>
            <a:ext uri="{FF2B5EF4-FFF2-40B4-BE49-F238E27FC236}">
              <a16:creationId xmlns:a16="http://schemas.microsoft.com/office/drawing/2014/main" id="{00000000-0008-0000-0400-00006A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87" name="Text Box 23">
          <a:extLst>
            <a:ext uri="{FF2B5EF4-FFF2-40B4-BE49-F238E27FC236}">
              <a16:creationId xmlns:a16="http://schemas.microsoft.com/office/drawing/2014/main" id="{00000000-0008-0000-0400-00006B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88" name="Text Box 25">
          <a:extLst>
            <a:ext uri="{FF2B5EF4-FFF2-40B4-BE49-F238E27FC236}">
              <a16:creationId xmlns:a16="http://schemas.microsoft.com/office/drawing/2014/main" id="{00000000-0008-0000-0400-00006C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89" name="Text Box 26">
          <a:extLst>
            <a:ext uri="{FF2B5EF4-FFF2-40B4-BE49-F238E27FC236}">
              <a16:creationId xmlns:a16="http://schemas.microsoft.com/office/drawing/2014/main" id="{00000000-0008-0000-0400-00006D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90" name="Text Box 27">
          <a:extLst>
            <a:ext uri="{FF2B5EF4-FFF2-40B4-BE49-F238E27FC236}">
              <a16:creationId xmlns:a16="http://schemas.microsoft.com/office/drawing/2014/main" id="{00000000-0008-0000-0400-00006E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91" name="Text Box 28">
          <a:extLst>
            <a:ext uri="{FF2B5EF4-FFF2-40B4-BE49-F238E27FC236}">
              <a16:creationId xmlns:a16="http://schemas.microsoft.com/office/drawing/2014/main" id="{00000000-0008-0000-0400-00006F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92" name="Text Box 29">
          <a:extLst>
            <a:ext uri="{FF2B5EF4-FFF2-40B4-BE49-F238E27FC236}">
              <a16:creationId xmlns:a16="http://schemas.microsoft.com/office/drawing/2014/main" id="{00000000-0008-0000-0400-000070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93" name="Text Box 30">
          <a:extLst>
            <a:ext uri="{FF2B5EF4-FFF2-40B4-BE49-F238E27FC236}">
              <a16:creationId xmlns:a16="http://schemas.microsoft.com/office/drawing/2014/main" id="{00000000-0008-0000-0400-000071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94" name="Text Box 31">
          <a:extLst>
            <a:ext uri="{FF2B5EF4-FFF2-40B4-BE49-F238E27FC236}">
              <a16:creationId xmlns:a16="http://schemas.microsoft.com/office/drawing/2014/main" id="{00000000-0008-0000-0400-000072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95" name="Text Box 32">
          <a:extLst>
            <a:ext uri="{FF2B5EF4-FFF2-40B4-BE49-F238E27FC236}">
              <a16:creationId xmlns:a16="http://schemas.microsoft.com/office/drawing/2014/main" id="{00000000-0008-0000-0400-000073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96" name="Text Box 33">
          <a:extLst>
            <a:ext uri="{FF2B5EF4-FFF2-40B4-BE49-F238E27FC236}">
              <a16:creationId xmlns:a16="http://schemas.microsoft.com/office/drawing/2014/main" id="{00000000-0008-0000-0400-000074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97" name="Text Box 34">
          <a:extLst>
            <a:ext uri="{FF2B5EF4-FFF2-40B4-BE49-F238E27FC236}">
              <a16:creationId xmlns:a16="http://schemas.microsoft.com/office/drawing/2014/main" id="{00000000-0008-0000-0400-000075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98" name="Text Box 35">
          <a:extLst>
            <a:ext uri="{FF2B5EF4-FFF2-40B4-BE49-F238E27FC236}">
              <a16:creationId xmlns:a16="http://schemas.microsoft.com/office/drawing/2014/main" id="{00000000-0008-0000-0400-000076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69426</xdr:rowOff>
    </xdr:to>
    <xdr:sp macro="" textlink="">
      <xdr:nvSpPr>
        <xdr:cNvPr id="1399" name="Text Box 36">
          <a:extLst>
            <a:ext uri="{FF2B5EF4-FFF2-40B4-BE49-F238E27FC236}">
              <a16:creationId xmlns:a16="http://schemas.microsoft.com/office/drawing/2014/main" id="{00000000-0008-0000-0400-000077050000}"/>
            </a:ext>
          </a:extLst>
        </xdr:cNvPr>
        <xdr:cNvSpPr txBox="1">
          <a:spLocks noChangeArrowheads="1"/>
        </xdr:cNvSpPr>
      </xdr:nvSpPr>
      <xdr:spPr bwMode="auto">
        <a:xfrm>
          <a:off x="9315450" y="285750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328" name="Text Box 17">
          <a:extLst>
            <a:ext uri="{FF2B5EF4-FFF2-40B4-BE49-F238E27FC236}">
              <a16:creationId xmlns:a16="http://schemas.microsoft.com/office/drawing/2014/main" id="{00000000-0008-0000-0400-000030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00" name="Text Box 18">
          <a:extLst>
            <a:ext uri="{FF2B5EF4-FFF2-40B4-BE49-F238E27FC236}">
              <a16:creationId xmlns:a16="http://schemas.microsoft.com/office/drawing/2014/main" id="{00000000-0008-0000-0400-000078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01" name="Text Box 19">
          <a:extLst>
            <a:ext uri="{FF2B5EF4-FFF2-40B4-BE49-F238E27FC236}">
              <a16:creationId xmlns:a16="http://schemas.microsoft.com/office/drawing/2014/main" id="{00000000-0008-0000-0400-000079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02" name="Text Box 20">
          <a:extLst>
            <a:ext uri="{FF2B5EF4-FFF2-40B4-BE49-F238E27FC236}">
              <a16:creationId xmlns:a16="http://schemas.microsoft.com/office/drawing/2014/main" id="{00000000-0008-0000-0400-00007A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03" name="Text Box 21">
          <a:extLst>
            <a:ext uri="{FF2B5EF4-FFF2-40B4-BE49-F238E27FC236}">
              <a16:creationId xmlns:a16="http://schemas.microsoft.com/office/drawing/2014/main" id="{00000000-0008-0000-0400-00007B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04" name="Text Box 22">
          <a:extLst>
            <a:ext uri="{FF2B5EF4-FFF2-40B4-BE49-F238E27FC236}">
              <a16:creationId xmlns:a16="http://schemas.microsoft.com/office/drawing/2014/main" id="{00000000-0008-0000-0400-00007C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05" name="Text Box 23">
          <a:extLst>
            <a:ext uri="{FF2B5EF4-FFF2-40B4-BE49-F238E27FC236}">
              <a16:creationId xmlns:a16="http://schemas.microsoft.com/office/drawing/2014/main" id="{00000000-0008-0000-0400-00007D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06" name="Text Box 25">
          <a:extLst>
            <a:ext uri="{FF2B5EF4-FFF2-40B4-BE49-F238E27FC236}">
              <a16:creationId xmlns:a16="http://schemas.microsoft.com/office/drawing/2014/main" id="{00000000-0008-0000-0400-00007E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07" name="Text Box 26">
          <a:extLst>
            <a:ext uri="{FF2B5EF4-FFF2-40B4-BE49-F238E27FC236}">
              <a16:creationId xmlns:a16="http://schemas.microsoft.com/office/drawing/2014/main" id="{00000000-0008-0000-0400-00007F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08" name="Text Box 27">
          <a:extLst>
            <a:ext uri="{FF2B5EF4-FFF2-40B4-BE49-F238E27FC236}">
              <a16:creationId xmlns:a16="http://schemas.microsoft.com/office/drawing/2014/main" id="{00000000-0008-0000-0400-000080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09" name="Text Box 28">
          <a:extLst>
            <a:ext uri="{FF2B5EF4-FFF2-40B4-BE49-F238E27FC236}">
              <a16:creationId xmlns:a16="http://schemas.microsoft.com/office/drawing/2014/main" id="{00000000-0008-0000-0400-000081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10" name="Text Box 29">
          <a:extLst>
            <a:ext uri="{FF2B5EF4-FFF2-40B4-BE49-F238E27FC236}">
              <a16:creationId xmlns:a16="http://schemas.microsoft.com/office/drawing/2014/main" id="{00000000-0008-0000-0400-000082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11" name="Text Box 30">
          <a:extLst>
            <a:ext uri="{FF2B5EF4-FFF2-40B4-BE49-F238E27FC236}">
              <a16:creationId xmlns:a16="http://schemas.microsoft.com/office/drawing/2014/main" id="{00000000-0008-0000-0400-000083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12" name="Text Box 31">
          <a:extLst>
            <a:ext uri="{FF2B5EF4-FFF2-40B4-BE49-F238E27FC236}">
              <a16:creationId xmlns:a16="http://schemas.microsoft.com/office/drawing/2014/main" id="{00000000-0008-0000-0400-000084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13" name="Text Box 32">
          <a:extLst>
            <a:ext uri="{FF2B5EF4-FFF2-40B4-BE49-F238E27FC236}">
              <a16:creationId xmlns:a16="http://schemas.microsoft.com/office/drawing/2014/main" id="{00000000-0008-0000-0400-000085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14" name="Text Box 33">
          <a:extLst>
            <a:ext uri="{FF2B5EF4-FFF2-40B4-BE49-F238E27FC236}">
              <a16:creationId xmlns:a16="http://schemas.microsoft.com/office/drawing/2014/main" id="{00000000-0008-0000-0400-000086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15" name="Text Box 34">
          <a:extLst>
            <a:ext uri="{FF2B5EF4-FFF2-40B4-BE49-F238E27FC236}">
              <a16:creationId xmlns:a16="http://schemas.microsoft.com/office/drawing/2014/main" id="{00000000-0008-0000-0400-000087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16" name="Text Box 35">
          <a:extLst>
            <a:ext uri="{FF2B5EF4-FFF2-40B4-BE49-F238E27FC236}">
              <a16:creationId xmlns:a16="http://schemas.microsoft.com/office/drawing/2014/main" id="{00000000-0008-0000-0400-000088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17" name="Text Box 36">
          <a:extLst>
            <a:ext uri="{FF2B5EF4-FFF2-40B4-BE49-F238E27FC236}">
              <a16:creationId xmlns:a16="http://schemas.microsoft.com/office/drawing/2014/main" id="{00000000-0008-0000-0400-000089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18" name="Text Box 37">
          <a:extLst>
            <a:ext uri="{FF2B5EF4-FFF2-40B4-BE49-F238E27FC236}">
              <a16:creationId xmlns:a16="http://schemas.microsoft.com/office/drawing/2014/main" id="{00000000-0008-0000-0400-00008A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19" name="Text Box 38">
          <a:extLst>
            <a:ext uri="{FF2B5EF4-FFF2-40B4-BE49-F238E27FC236}">
              <a16:creationId xmlns:a16="http://schemas.microsoft.com/office/drawing/2014/main" id="{00000000-0008-0000-0400-00008B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20" name="Text Box 39">
          <a:extLst>
            <a:ext uri="{FF2B5EF4-FFF2-40B4-BE49-F238E27FC236}">
              <a16:creationId xmlns:a16="http://schemas.microsoft.com/office/drawing/2014/main" id="{00000000-0008-0000-0400-00008C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21" name="Text Box 40">
          <a:extLst>
            <a:ext uri="{FF2B5EF4-FFF2-40B4-BE49-F238E27FC236}">
              <a16:creationId xmlns:a16="http://schemas.microsoft.com/office/drawing/2014/main" id="{00000000-0008-0000-0400-00008D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60960</xdr:rowOff>
    </xdr:to>
    <xdr:sp macro="" textlink="">
      <xdr:nvSpPr>
        <xdr:cNvPr id="936498" name="Text Box 257">
          <a:extLst>
            <a:ext uri="{FF2B5EF4-FFF2-40B4-BE49-F238E27FC236}">
              <a16:creationId xmlns:a16="http://schemas.microsoft.com/office/drawing/2014/main" id="{00000000-0008-0000-0400-0000324A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60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23" name="Text Box 17">
          <a:extLst>
            <a:ext uri="{FF2B5EF4-FFF2-40B4-BE49-F238E27FC236}">
              <a16:creationId xmlns:a16="http://schemas.microsoft.com/office/drawing/2014/main" id="{00000000-0008-0000-0400-00008F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24" name="Text Box 18">
          <a:extLst>
            <a:ext uri="{FF2B5EF4-FFF2-40B4-BE49-F238E27FC236}">
              <a16:creationId xmlns:a16="http://schemas.microsoft.com/office/drawing/2014/main" id="{00000000-0008-0000-0400-000090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25" name="Text Box 19">
          <a:extLst>
            <a:ext uri="{FF2B5EF4-FFF2-40B4-BE49-F238E27FC236}">
              <a16:creationId xmlns:a16="http://schemas.microsoft.com/office/drawing/2014/main" id="{00000000-0008-0000-0400-000091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26" name="Text Box 20">
          <a:extLst>
            <a:ext uri="{FF2B5EF4-FFF2-40B4-BE49-F238E27FC236}">
              <a16:creationId xmlns:a16="http://schemas.microsoft.com/office/drawing/2014/main" id="{00000000-0008-0000-0400-000092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27" name="Text Box 21">
          <a:extLst>
            <a:ext uri="{FF2B5EF4-FFF2-40B4-BE49-F238E27FC236}">
              <a16:creationId xmlns:a16="http://schemas.microsoft.com/office/drawing/2014/main" id="{00000000-0008-0000-0400-000093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28" name="Text Box 22">
          <a:extLst>
            <a:ext uri="{FF2B5EF4-FFF2-40B4-BE49-F238E27FC236}">
              <a16:creationId xmlns:a16="http://schemas.microsoft.com/office/drawing/2014/main" id="{00000000-0008-0000-0400-000094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29" name="Text Box 23">
          <a:extLst>
            <a:ext uri="{FF2B5EF4-FFF2-40B4-BE49-F238E27FC236}">
              <a16:creationId xmlns:a16="http://schemas.microsoft.com/office/drawing/2014/main" id="{00000000-0008-0000-0400-000095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30" name="Text Box 25">
          <a:extLst>
            <a:ext uri="{FF2B5EF4-FFF2-40B4-BE49-F238E27FC236}">
              <a16:creationId xmlns:a16="http://schemas.microsoft.com/office/drawing/2014/main" id="{00000000-0008-0000-0400-000096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31" name="Text Box 26">
          <a:extLst>
            <a:ext uri="{FF2B5EF4-FFF2-40B4-BE49-F238E27FC236}">
              <a16:creationId xmlns:a16="http://schemas.microsoft.com/office/drawing/2014/main" id="{00000000-0008-0000-0400-000097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32" name="Text Box 27">
          <a:extLst>
            <a:ext uri="{FF2B5EF4-FFF2-40B4-BE49-F238E27FC236}">
              <a16:creationId xmlns:a16="http://schemas.microsoft.com/office/drawing/2014/main" id="{00000000-0008-0000-0400-000098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33" name="Text Box 28">
          <a:extLst>
            <a:ext uri="{FF2B5EF4-FFF2-40B4-BE49-F238E27FC236}">
              <a16:creationId xmlns:a16="http://schemas.microsoft.com/office/drawing/2014/main" id="{00000000-0008-0000-0400-000099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34" name="Text Box 29">
          <a:extLst>
            <a:ext uri="{FF2B5EF4-FFF2-40B4-BE49-F238E27FC236}">
              <a16:creationId xmlns:a16="http://schemas.microsoft.com/office/drawing/2014/main" id="{00000000-0008-0000-0400-00009A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35" name="Text Box 30">
          <a:extLst>
            <a:ext uri="{FF2B5EF4-FFF2-40B4-BE49-F238E27FC236}">
              <a16:creationId xmlns:a16="http://schemas.microsoft.com/office/drawing/2014/main" id="{00000000-0008-0000-0400-00009B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36" name="Text Box 31">
          <a:extLst>
            <a:ext uri="{FF2B5EF4-FFF2-40B4-BE49-F238E27FC236}">
              <a16:creationId xmlns:a16="http://schemas.microsoft.com/office/drawing/2014/main" id="{00000000-0008-0000-0400-00009C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37" name="Text Box 32">
          <a:extLst>
            <a:ext uri="{FF2B5EF4-FFF2-40B4-BE49-F238E27FC236}">
              <a16:creationId xmlns:a16="http://schemas.microsoft.com/office/drawing/2014/main" id="{00000000-0008-0000-0400-00009D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38" name="Text Box 33">
          <a:extLst>
            <a:ext uri="{FF2B5EF4-FFF2-40B4-BE49-F238E27FC236}">
              <a16:creationId xmlns:a16="http://schemas.microsoft.com/office/drawing/2014/main" id="{00000000-0008-0000-0400-00009E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39" name="Text Box 34">
          <a:extLst>
            <a:ext uri="{FF2B5EF4-FFF2-40B4-BE49-F238E27FC236}">
              <a16:creationId xmlns:a16="http://schemas.microsoft.com/office/drawing/2014/main" id="{00000000-0008-0000-0400-00009F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40" name="Text Box 35">
          <a:extLst>
            <a:ext uri="{FF2B5EF4-FFF2-40B4-BE49-F238E27FC236}">
              <a16:creationId xmlns:a16="http://schemas.microsoft.com/office/drawing/2014/main" id="{00000000-0008-0000-0400-0000A0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41" name="Text Box 36">
          <a:extLst>
            <a:ext uri="{FF2B5EF4-FFF2-40B4-BE49-F238E27FC236}">
              <a16:creationId xmlns:a16="http://schemas.microsoft.com/office/drawing/2014/main" id="{00000000-0008-0000-0400-0000A1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42" name="Text Box 37">
          <a:extLst>
            <a:ext uri="{FF2B5EF4-FFF2-40B4-BE49-F238E27FC236}">
              <a16:creationId xmlns:a16="http://schemas.microsoft.com/office/drawing/2014/main" id="{00000000-0008-0000-0400-0000A2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43" name="Text Box 38">
          <a:extLst>
            <a:ext uri="{FF2B5EF4-FFF2-40B4-BE49-F238E27FC236}">
              <a16:creationId xmlns:a16="http://schemas.microsoft.com/office/drawing/2014/main" id="{00000000-0008-0000-0400-0000A3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44" name="Text Box 39">
          <a:extLst>
            <a:ext uri="{FF2B5EF4-FFF2-40B4-BE49-F238E27FC236}">
              <a16:creationId xmlns:a16="http://schemas.microsoft.com/office/drawing/2014/main" id="{00000000-0008-0000-0400-0000A4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45" name="Text Box 40">
          <a:extLst>
            <a:ext uri="{FF2B5EF4-FFF2-40B4-BE49-F238E27FC236}">
              <a16:creationId xmlns:a16="http://schemas.microsoft.com/office/drawing/2014/main" id="{00000000-0008-0000-0400-0000A5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76200</xdr:rowOff>
    </xdr:to>
    <xdr:sp macro="" textlink="">
      <xdr:nvSpPr>
        <xdr:cNvPr id="936522" name="Text Box 281">
          <a:extLst>
            <a:ext uri="{FF2B5EF4-FFF2-40B4-BE49-F238E27FC236}">
              <a16:creationId xmlns:a16="http://schemas.microsoft.com/office/drawing/2014/main" id="{00000000-0008-0000-0400-00004A4A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47" name="Text Box 17">
          <a:extLst>
            <a:ext uri="{FF2B5EF4-FFF2-40B4-BE49-F238E27FC236}">
              <a16:creationId xmlns:a16="http://schemas.microsoft.com/office/drawing/2014/main" id="{00000000-0008-0000-0400-0000A7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48" name="Text Box 18">
          <a:extLst>
            <a:ext uri="{FF2B5EF4-FFF2-40B4-BE49-F238E27FC236}">
              <a16:creationId xmlns:a16="http://schemas.microsoft.com/office/drawing/2014/main" id="{00000000-0008-0000-0400-0000A8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49" name="Text Box 19">
          <a:extLst>
            <a:ext uri="{FF2B5EF4-FFF2-40B4-BE49-F238E27FC236}">
              <a16:creationId xmlns:a16="http://schemas.microsoft.com/office/drawing/2014/main" id="{00000000-0008-0000-0400-0000A9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50" name="Text Box 20">
          <a:extLst>
            <a:ext uri="{FF2B5EF4-FFF2-40B4-BE49-F238E27FC236}">
              <a16:creationId xmlns:a16="http://schemas.microsoft.com/office/drawing/2014/main" id="{00000000-0008-0000-0400-0000AA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51" name="Text Box 21">
          <a:extLst>
            <a:ext uri="{FF2B5EF4-FFF2-40B4-BE49-F238E27FC236}">
              <a16:creationId xmlns:a16="http://schemas.microsoft.com/office/drawing/2014/main" id="{00000000-0008-0000-0400-0000AB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52" name="Text Box 22">
          <a:extLst>
            <a:ext uri="{FF2B5EF4-FFF2-40B4-BE49-F238E27FC236}">
              <a16:creationId xmlns:a16="http://schemas.microsoft.com/office/drawing/2014/main" id="{00000000-0008-0000-0400-0000AC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53" name="Text Box 23">
          <a:extLst>
            <a:ext uri="{FF2B5EF4-FFF2-40B4-BE49-F238E27FC236}">
              <a16:creationId xmlns:a16="http://schemas.microsoft.com/office/drawing/2014/main" id="{00000000-0008-0000-0400-0000AD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54" name="Text Box 25">
          <a:extLst>
            <a:ext uri="{FF2B5EF4-FFF2-40B4-BE49-F238E27FC236}">
              <a16:creationId xmlns:a16="http://schemas.microsoft.com/office/drawing/2014/main" id="{00000000-0008-0000-0400-0000AE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55" name="Text Box 26">
          <a:extLst>
            <a:ext uri="{FF2B5EF4-FFF2-40B4-BE49-F238E27FC236}">
              <a16:creationId xmlns:a16="http://schemas.microsoft.com/office/drawing/2014/main" id="{00000000-0008-0000-0400-0000AF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56" name="Text Box 27">
          <a:extLst>
            <a:ext uri="{FF2B5EF4-FFF2-40B4-BE49-F238E27FC236}">
              <a16:creationId xmlns:a16="http://schemas.microsoft.com/office/drawing/2014/main" id="{00000000-0008-0000-0400-0000B0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57" name="Text Box 28">
          <a:extLst>
            <a:ext uri="{FF2B5EF4-FFF2-40B4-BE49-F238E27FC236}">
              <a16:creationId xmlns:a16="http://schemas.microsoft.com/office/drawing/2014/main" id="{00000000-0008-0000-0400-0000B1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58" name="Text Box 29">
          <a:extLst>
            <a:ext uri="{FF2B5EF4-FFF2-40B4-BE49-F238E27FC236}">
              <a16:creationId xmlns:a16="http://schemas.microsoft.com/office/drawing/2014/main" id="{00000000-0008-0000-0400-0000B2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59" name="Text Box 30">
          <a:extLst>
            <a:ext uri="{FF2B5EF4-FFF2-40B4-BE49-F238E27FC236}">
              <a16:creationId xmlns:a16="http://schemas.microsoft.com/office/drawing/2014/main" id="{00000000-0008-0000-0400-0000B3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60" name="Text Box 31">
          <a:extLst>
            <a:ext uri="{FF2B5EF4-FFF2-40B4-BE49-F238E27FC236}">
              <a16:creationId xmlns:a16="http://schemas.microsoft.com/office/drawing/2014/main" id="{00000000-0008-0000-0400-0000B4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61" name="Text Box 32">
          <a:extLst>
            <a:ext uri="{FF2B5EF4-FFF2-40B4-BE49-F238E27FC236}">
              <a16:creationId xmlns:a16="http://schemas.microsoft.com/office/drawing/2014/main" id="{00000000-0008-0000-0400-0000B5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62" name="Text Box 33">
          <a:extLst>
            <a:ext uri="{FF2B5EF4-FFF2-40B4-BE49-F238E27FC236}">
              <a16:creationId xmlns:a16="http://schemas.microsoft.com/office/drawing/2014/main" id="{00000000-0008-0000-0400-0000B6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63" name="Text Box 34">
          <a:extLst>
            <a:ext uri="{FF2B5EF4-FFF2-40B4-BE49-F238E27FC236}">
              <a16:creationId xmlns:a16="http://schemas.microsoft.com/office/drawing/2014/main" id="{00000000-0008-0000-0400-0000B7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64" name="Text Box 35">
          <a:extLst>
            <a:ext uri="{FF2B5EF4-FFF2-40B4-BE49-F238E27FC236}">
              <a16:creationId xmlns:a16="http://schemas.microsoft.com/office/drawing/2014/main" id="{00000000-0008-0000-0400-0000B8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65" name="Text Box 36">
          <a:extLst>
            <a:ext uri="{FF2B5EF4-FFF2-40B4-BE49-F238E27FC236}">
              <a16:creationId xmlns:a16="http://schemas.microsoft.com/office/drawing/2014/main" id="{00000000-0008-0000-0400-0000B9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66" name="Text Box 37">
          <a:extLst>
            <a:ext uri="{FF2B5EF4-FFF2-40B4-BE49-F238E27FC236}">
              <a16:creationId xmlns:a16="http://schemas.microsoft.com/office/drawing/2014/main" id="{00000000-0008-0000-0400-0000BA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67" name="Text Box 38">
          <a:extLst>
            <a:ext uri="{FF2B5EF4-FFF2-40B4-BE49-F238E27FC236}">
              <a16:creationId xmlns:a16="http://schemas.microsoft.com/office/drawing/2014/main" id="{00000000-0008-0000-0400-0000BB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68" name="Text Box 39">
          <a:extLst>
            <a:ext uri="{FF2B5EF4-FFF2-40B4-BE49-F238E27FC236}">
              <a16:creationId xmlns:a16="http://schemas.microsoft.com/office/drawing/2014/main" id="{00000000-0008-0000-0400-0000BC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469" name="Text Box 40">
          <a:extLst>
            <a:ext uri="{FF2B5EF4-FFF2-40B4-BE49-F238E27FC236}">
              <a16:creationId xmlns:a16="http://schemas.microsoft.com/office/drawing/2014/main" id="{00000000-0008-0000-0400-0000BD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70" name="Text Box 17">
          <a:extLst>
            <a:ext uri="{FF2B5EF4-FFF2-40B4-BE49-F238E27FC236}">
              <a16:creationId xmlns:a16="http://schemas.microsoft.com/office/drawing/2014/main" id="{00000000-0008-0000-0400-0000BE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71" name="Text Box 18">
          <a:extLst>
            <a:ext uri="{FF2B5EF4-FFF2-40B4-BE49-F238E27FC236}">
              <a16:creationId xmlns:a16="http://schemas.microsoft.com/office/drawing/2014/main" id="{00000000-0008-0000-0400-0000BF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72" name="Text Box 19">
          <a:extLst>
            <a:ext uri="{FF2B5EF4-FFF2-40B4-BE49-F238E27FC236}">
              <a16:creationId xmlns:a16="http://schemas.microsoft.com/office/drawing/2014/main" id="{00000000-0008-0000-0400-0000C0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73" name="Text Box 20">
          <a:extLst>
            <a:ext uri="{FF2B5EF4-FFF2-40B4-BE49-F238E27FC236}">
              <a16:creationId xmlns:a16="http://schemas.microsoft.com/office/drawing/2014/main" id="{00000000-0008-0000-0400-0000C1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74" name="Text Box 21">
          <a:extLst>
            <a:ext uri="{FF2B5EF4-FFF2-40B4-BE49-F238E27FC236}">
              <a16:creationId xmlns:a16="http://schemas.microsoft.com/office/drawing/2014/main" id="{00000000-0008-0000-0400-0000C2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75" name="Text Box 22">
          <a:extLst>
            <a:ext uri="{FF2B5EF4-FFF2-40B4-BE49-F238E27FC236}">
              <a16:creationId xmlns:a16="http://schemas.microsoft.com/office/drawing/2014/main" id="{00000000-0008-0000-0400-0000C3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76" name="Text Box 23">
          <a:extLst>
            <a:ext uri="{FF2B5EF4-FFF2-40B4-BE49-F238E27FC236}">
              <a16:creationId xmlns:a16="http://schemas.microsoft.com/office/drawing/2014/main" id="{00000000-0008-0000-0400-0000C4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77" name="Text Box 25">
          <a:extLst>
            <a:ext uri="{FF2B5EF4-FFF2-40B4-BE49-F238E27FC236}">
              <a16:creationId xmlns:a16="http://schemas.microsoft.com/office/drawing/2014/main" id="{00000000-0008-0000-0400-0000C5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78" name="Text Box 26">
          <a:extLst>
            <a:ext uri="{FF2B5EF4-FFF2-40B4-BE49-F238E27FC236}">
              <a16:creationId xmlns:a16="http://schemas.microsoft.com/office/drawing/2014/main" id="{00000000-0008-0000-0400-0000C6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79" name="Text Box 27">
          <a:extLst>
            <a:ext uri="{FF2B5EF4-FFF2-40B4-BE49-F238E27FC236}">
              <a16:creationId xmlns:a16="http://schemas.microsoft.com/office/drawing/2014/main" id="{00000000-0008-0000-0400-0000C7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80" name="Text Box 28">
          <a:extLst>
            <a:ext uri="{FF2B5EF4-FFF2-40B4-BE49-F238E27FC236}">
              <a16:creationId xmlns:a16="http://schemas.microsoft.com/office/drawing/2014/main" id="{00000000-0008-0000-0400-0000C8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81" name="Text Box 29">
          <a:extLst>
            <a:ext uri="{FF2B5EF4-FFF2-40B4-BE49-F238E27FC236}">
              <a16:creationId xmlns:a16="http://schemas.microsoft.com/office/drawing/2014/main" id="{00000000-0008-0000-0400-0000C9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82" name="Text Box 30">
          <a:extLst>
            <a:ext uri="{FF2B5EF4-FFF2-40B4-BE49-F238E27FC236}">
              <a16:creationId xmlns:a16="http://schemas.microsoft.com/office/drawing/2014/main" id="{00000000-0008-0000-0400-0000CA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83" name="Text Box 31">
          <a:extLst>
            <a:ext uri="{FF2B5EF4-FFF2-40B4-BE49-F238E27FC236}">
              <a16:creationId xmlns:a16="http://schemas.microsoft.com/office/drawing/2014/main" id="{00000000-0008-0000-0400-0000CB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84" name="Text Box 32">
          <a:extLst>
            <a:ext uri="{FF2B5EF4-FFF2-40B4-BE49-F238E27FC236}">
              <a16:creationId xmlns:a16="http://schemas.microsoft.com/office/drawing/2014/main" id="{00000000-0008-0000-0400-0000CC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85" name="Text Box 33">
          <a:extLst>
            <a:ext uri="{FF2B5EF4-FFF2-40B4-BE49-F238E27FC236}">
              <a16:creationId xmlns:a16="http://schemas.microsoft.com/office/drawing/2014/main" id="{00000000-0008-0000-0400-0000CD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86" name="Text Box 34">
          <a:extLst>
            <a:ext uri="{FF2B5EF4-FFF2-40B4-BE49-F238E27FC236}">
              <a16:creationId xmlns:a16="http://schemas.microsoft.com/office/drawing/2014/main" id="{00000000-0008-0000-0400-0000CE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87" name="Text Box 35">
          <a:extLst>
            <a:ext uri="{FF2B5EF4-FFF2-40B4-BE49-F238E27FC236}">
              <a16:creationId xmlns:a16="http://schemas.microsoft.com/office/drawing/2014/main" id="{00000000-0008-0000-0400-0000CF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88" name="Text Box 36">
          <a:extLst>
            <a:ext uri="{FF2B5EF4-FFF2-40B4-BE49-F238E27FC236}">
              <a16:creationId xmlns:a16="http://schemas.microsoft.com/office/drawing/2014/main" id="{00000000-0008-0000-0400-0000D0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489" name="Text Box 37">
          <a:extLst>
            <a:ext uri="{FF2B5EF4-FFF2-40B4-BE49-F238E27FC236}">
              <a16:creationId xmlns:a16="http://schemas.microsoft.com/office/drawing/2014/main" id="{00000000-0008-0000-0400-0000D1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1</xdr:col>
      <xdr:colOff>114300</xdr:colOff>
      <xdr:row>65</xdr:row>
      <xdr:rowOff>0</xdr:rowOff>
    </xdr:from>
    <xdr:to>
      <xdr:col>1</xdr:col>
      <xdr:colOff>2552700</xdr:colOff>
      <xdr:row>65</xdr:row>
      <xdr:rowOff>76200</xdr:rowOff>
    </xdr:to>
    <xdr:sp macro="" textlink="">
      <xdr:nvSpPr>
        <xdr:cNvPr id="936566" name="Text Box 328">
          <a:extLst>
            <a:ext uri="{FF2B5EF4-FFF2-40B4-BE49-F238E27FC236}">
              <a16:creationId xmlns:a16="http://schemas.microsoft.com/office/drawing/2014/main" id="{00000000-0008-0000-0400-0000764A0E00}"/>
            </a:ext>
          </a:extLst>
        </xdr:cNvPr>
        <xdr:cNvSpPr txBox="1">
          <a:spLocks noChangeArrowheads="1"/>
        </xdr:cNvSpPr>
      </xdr:nvSpPr>
      <xdr:spPr bwMode="auto">
        <a:xfrm>
          <a:off x="54864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491" name="Text Box 17">
          <a:extLst>
            <a:ext uri="{FF2B5EF4-FFF2-40B4-BE49-F238E27FC236}">
              <a16:creationId xmlns:a16="http://schemas.microsoft.com/office/drawing/2014/main" id="{00000000-0008-0000-0400-0000D3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492" name="Text Box 18">
          <a:extLst>
            <a:ext uri="{FF2B5EF4-FFF2-40B4-BE49-F238E27FC236}">
              <a16:creationId xmlns:a16="http://schemas.microsoft.com/office/drawing/2014/main" id="{00000000-0008-0000-0400-0000D4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493" name="Text Box 19">
          <a:extLst>
            <a:ext uri="{FF2B5EF4-FFF2-40B4-BE49-F238E27FC236}">
              <a16:creationId xmlns:a16="http://schemas.microsoft.com/office/drawing/2014/main" id="{00000000-0008-0000-0400-0000D5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494" name="Text Box 20">
          <a:extLst>
            <a:ext uri="{FF2B5EF4-FFF2-40B4-BE49-F238E27FC236}">
              <a16:creationId xmlns:a16="http://schemas.microsoft.com/office/drawing/2014/main" id="{00000000-0008-0000-0400-0000D6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495" name="Text Box 21">
          <a:extLst>
            <a:ext uri="{FF2B5EF4-FFF2-40B4-BE49-F238E27FC236}">
              <a16:creationId xmlns:a16="http://schemas.microsoft.com/office/drawing/2014/main" id="{00000000-0008-0000-0400-0000D7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496" name="Text Box 22">
          <a:extLst>
            <a:ext uri="{FF2B5EF4-FFF2-40B4-BE49-F238E27FC236}">
              <a16:creationId xmlns:a16="http://schemas.microsoft.com/office/drawing/2014/main" id="{00000000-0008-0000-0400-0000D8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497" name="Text Box 23">
          <a:extLst>
            <a:ext uri="{FF2B5EF4-FFF2-40B4-BE49-F238E27FC236}">
              <a16:creationId xmlns:a16="http://schemas.microsoft.com/office/drawing/2014/main" id="{00000000-0008-0000-0400-0000D9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498" name="Text Box 25">
          <a:extLst>
            <a:ext uri="{FF2B5EF4-FFF2-40B4-BE49-F238E27FC236}">
              <a16:creationId xmlns:a16="http://schemas.microsoft.com/office/drawing/2014/main" id="{00000000-0008-0000-0400-0000DA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499" name="Text Box 26">
          <a:extLst>
            <a:ext uri="{FF2B5EF4-FFF2-40B4-BE49-F238E27FC236}">
              <a16:creationId xmlns:a16="http://schemas.microsoft.com/office/drawing/2014/main" id="{00000000-0008-0000-0400-0000DB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500" name="Text Box 27">
          <a:extLst>
            <a:ext uri="{FF2B5EF4-FFF2-40B4-BE49-F238E27FC236}">
              <a16:creationId xmlns:a16="http://schemas.microsoft.com/office/drawing/2014/main" id="{00000000-0008-0000-0400-0000DC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501" name="Text Box 28">
          <a:extLst>
            <a:ext uri="{FF2B5EF4-FFF2-40B4-BE49-F238E27FC236}">
              <a16:creationId xmlns:a16="http://schemas.microsoft.com/office/drawing/2014/main" id="{00000000-0008-0000-0400-0000DD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502" name="Text Box 29">
          <a:extLst>
            <a:ext uri="{FF2B5EF4-FFF2-40B4-BE49-F238E27FC236}">
              <a16:creationId xmlns:a16="http://schemas.microsoft.com/office/drawing/2014/main" id="{00000000-0008-0000-0400-0000DE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503" name="Text Box 30">
          <a:extLst>
            <a:ext uri="{FF2B5EF4-FFF2-40B4-BE49-F238E27FC236}">
              <a16:creationId xmlns:a16="http://schemas.microsoft.com/office/drawing/2014/main" id="{00000000-0008-0000-0400-0000DF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504" name="Text Box 31">
          <a:extLst>
            <a:ext uri="{FF2B5EF4-FFF2-40B4-BE49-F238E27FC236}">
              <a16:creationId xmlns:a16="http://schemas.microsoft.com/office/drawing/2014/main" id="{00000000-0008-0000-0400-0000E0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505" name="Text Box 32">
          <a:extLst>
            <a:ext uri="{FF2B5EF4-FFF2-40B4-BE49-F238E27FC236}">
              <a16:creationId xmlns:a16="http://schemas.microsoft.com/office/drawing/2014/main" id="{00000000-0008-0000-0400-0000E1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506" name="Text Box 33">
          <a:extLst>
            <a:ext uri="{FF2B5EF4-FFF2-40B4-BE49-F238E27FC236}">
              <a16:creationId xmlns:a16="http://schemas.microsoft.com/office/drawing/2014/main" id="{00000000-0008-0000-0400-0000E2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507" name="Text Box 34">
          <a:extLst>
            <a:ext uri="{FF2B5EF4-FFF2-40B4-BE49-F238E27FC236}">
              <a16:creationId xmlns:a16="http://schemas.microsoft.com/office/drawing/2014/main" id="{00000000-0008-0000-0400-0000E3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508" name="Text Box 35">
          <a:extLst>
            <a:ext uri="{FF2B5EF4-FFF2-40B4-BE49-F238E27FC236}">
              <a16:creationId xmlns:a16="http://schemas.microsoft.com/office/drawing/2014/main" id="{00000000-0008-0000-0400-0000E4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509" name="Text Box 36">
          <a:extLst>
            <a:ext uri="{FF2B5EF4-FFF2-40B4-BE49-F238E27FC236}">
              <a16:creationId xmlns:a16="http://schemas.microsoft.com/office/drawing/2014/main" id="{00000000-0008-0000-0400-0000E5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510" name="Text Box 37">
          <a:extLst>
            <a:ext uri="{FF2B5EF4-FFF2-40B4-BE49-F238E27FC236}">
              <a16:creationId xmlns:a16="http://schemas.microsoft.com/office/drawing/2014/main" id="{00000000-0008-0000-0400-0000E6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511" name="Text Box 38">
          <a:extLst>
            <a:ext uri="{FF2B5EF4-FFF2-40B4-BE49-F238E27FC236}">
              <a16:creationId xmlns:a16="http://schemas.microsoft.com/office/drawing/2014/main" id="{00000000-0008-0000-0400-0000E7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512" name="Text Box 39">
          <a:extLst>
            <a:ext uri="{FF2B5EF4-FFF2-40B4-BE49-F238E27FC236}">
              <a16:creationId xmlns:a16="http://schemas.microsoft.com/office/drawing/2014/main" id="{00000000-0008-0000-0400-0000E8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513" name="Text Box 40">
          <a:extLst>
            <a:ext uri="{FF2B5EF4-FFF2-40B4-BE49-F238E27FC236}">
              <a16:creationId xmlns:a16="http://schemas.microsoft.com/office/drawing/2014/main" id="{00000000-0008-0000-0400-0000E9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514" name="Text Box 17">
          <a:extLst>
            <a:ext uri="{FF2B5EF4-FFF2-40B4-BE49-F238E27FC236}">
              <a16:creationId xmlns:a16="http://schemas.microsoft.com/office/drawing/2014/main" id="{00000000-0008-0000-0400-0000EA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515" name="Text Box 18">
          <a:extLst>
            <a:ext uri="{FF2B5EF4-FFF2-40B4-BE49-F238E27FC236}">
              <a16:creationId xmlns:a16="http://schemas.microsoft.com/office/drawing/2014/main" id="{00000000-0008-0000-0400-0000EB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516" name="Text Box 19">
          <a:extLst>
            <a:ext uri="{FF2B5EF4-FFF2-40B4-BE49-F238E27FC236}">
              <a16:creationId xmlns:a16="http://schemas.microsoft.com/office/drawing/2014/main" id="{00000000-0008-0000-0400-0000EC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517" name="Text Box 20">
          <a:extLst>
            <a:ext uri="{FF2B5EF4-FFF2-40B4-BE49-F238E27FC236}">
              <a16:creationId xmlns:a16="http://schemas.microsoft.com/office/drawing/2014/main" id="{00000000-0008-0000-0400-0000ED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518" name="Text Box 21">
          <a:extLst>
            <a:ext uri="{FF2B5EF4-FFF2-40B4-BE49-F238E27FC236}">
              <a16:creationId xmlns:a16="http://schemas.microsoft.com/office/drawing/2014/main" id="{00000000-0008-0000-0400-0000EE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519" name="Text Box 22">
          <a:extLst>
            <a:ext uri="{FF2B5EF4-FFF2-40B4-BE49-F238E27FC236}">
              <a16:creationId xmlns:a16="http://schemas.microsoft.com/office/drawing/2014/main" id="{00000000-0008-0000-0400-0000EF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20" name="Text Box 17">
          <a:extLst>
            <a:ext uri="{FF2B5EF4-FFF2-40B4-BE49-F238E27FC236}">
              <a16:creationId xmlns:a16="http://schemas.microsoft.com/office/drawing/2014/main" id="{00000000-0008-0000-0400-0000F0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21" name="Text Box 18">
          <a:extLst>
            <a:ext uri="{FF2B5EF4-FFF2-40B4-BE49-F238E27FC236}">
              <a16:creationId xmlns:a16="http://schemas.microsoft.com/office/drawing/2014/main" id="{00000000-0008-0000-0400-0000F1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22" name="Text Box 19">
          <a:extLst>
            <a:ext uri="{FF2B5EF4-FFF2-40B4-BE49-F238E27FC236}">
              <a16:creationId xmlns:a16="http://schemas.microsoft.com/office/drawing/2014/main" id="{00000000-0008-0000-0400-0000F2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23" name="Text Box 20">
          <a:extLst>
            <a:ext uri="{FF2B5EF4-FFF2-40B4-BE49-F238E27FC236}">
              <a16:creationId xmlns:a16="http://schemas.microsoft.com/office/drawing/2014/main" id="{00000000-0008-0000-0400-0000F3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24" name="Text Box 21">
          <a:extLst>
            <a:ext uri="{FF2B5EF4-FFF2-40B4-BE49-F238E27FC236}">
              <a16:creationId xmlns:a16="http://schemas.microsoft.com/office/drawing/2014/main" id="{00000000-0008-0000-0400-0000F4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25" name="Text Box 22">
          <a:extLst>
            <a:ext uri="{FF2B5EF4-FFF2-40B4-BE49-F238E27FC236}">
              <a16:creationId xmlns:a16="http://schemas.microsoft.com/office/drawing/2014/main" id="{00000000-0008-0000-0400-0000F5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26" name="Text Box 23">
          <a:extLst>
            <a:ext uri="{FF2B5EF4-FFF2-40B4-BE49-F238E27FC236}">
              <a16:creationId xmlns:a16="http://schemas.microsoft.com/office/drawing/2014/main" id="{00000000-0008-0000-0400-0000F6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27" name="Text Box 25">
          <a:extLst>
            <a:ext uri="{FF2B5EF4-FFF2-40B4-BE49-F238E27FC236}">
              <a16:creationId xmlns:a16="http://schemas.microsoft.com/office/drawing/2014/main" id="{00000000-0008-0000-0400-0000F7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28" name="Text Box 26">
          <a:extLst>
            <a:ext uri="{FF2B5EF4-FFF2-40B4-BE49-F238E27FC236}">
              <a16:creationId xmlns:a16="http://schemas.microsoft.com/office/drawing/2014/main" id="{00000000-0008-0000-0400-0000F8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29" name="Text Box 27">
          <a:extLst>
            <a:ext uri="{FF2B5EF4-FFF2-40B4-BE49-F238E27FC236}">
              <a16:creationId xmlns:a16="http://schemas.microsoft.com/office/drawing/2014/main" id="{00000000-0008-0000-0400-0000F9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30" name="Text Box 28">
          <a:extLst>
            <a:ext uri="{FF2B5EF4-FFF2-40B4-BE49-F238E27FC236}">
              <a16:creationId xmlns:a16="http://schemas.microsoft.com/office/drawing/2014/main" id="{00000000-0008-0000-0400-0000FA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31" name="Text Box 29">
          <a:extLst>
            <a:ext uri="{FF2B5EF4-FFF2-40B4-BE49-F238E27FC236}">
              <a16:creationId xmlns:a16="http://schemas.microsoft.com/office/drawing/2014/main" id="{00000000-0008-0000-0400-0000FB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32" name="Text Box 30">
          <a:extLst>
            <a:ext uri="{FF2B5EF4-FFF2-40B4-BE49-F238E27FC236}">
              <a16:creationId xmlns:a16="http://schemas.microsoft.com/office/drawing/2014/main" id="{00000000-0008-0000-0400-0000FC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33" name="Text Box 31">
          <a:extLst>
            <a:ext uri="{FF2B5EF4-FFF2-40B4-BE49-F238E27FC236}">
              <a16:creationId xmlns:a16="http://schemas.microsoft.com/office/drawing/2014/main" id="{00000000-0008-0000-0400-0000FD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34" name="Text Box 32">
          <a:extLst>
            <a:ext uri="{FF2B5EF4-FFF2-40B4-BE49-F238E27FC236}">
              <a16:creationId xmlns:a16="http://schemas.microsoft.com/office/drawing/2014/main" id="{00000000-0008-0000-0400-0000FE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35" name="Text Box 33">
          <a:extLst>
            <a:ext uri="{FF2B5EF4-FFF2-40B4-BE49-F238E27FC236}">
              <a16:creationId xmlns:a16="http://schemas.microsoft.com/office/drawing/2014/main" id="{00000000-0008-0000-0400-0000FF05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36" name="Text Box 34">
          <a:extLst>
            <a:ext uri="{FF2B5EF4-FFF2-40B4-BE49-F238E27FC236}">
              <a16:creationId xmlns:a16="http://schemas.microsoft.com/office/drawing/2014/main" id="{00000000-0008-0000-0400-00000006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37" name="Text Box 35">
          <a:extLst>
            <a:ext uri="{FF2B5EF4-FFF2-40B4-BE49-F238E27FC236}">
              <a16:creationId xmlns:a16="http://schemas.microsoft.com/office/drawing/2014/main" id="{00000000-0008-0000-0400-00000106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38" name="Text Box 36">
          <a:extLst>
            <a:ext uri="{FF2B5EF4-FFF2-40B4-BE49-F238E27FC236}">
              <a16:creationId xmlns:a16="http://schemas.microsoft.com/office/drawing/2014/main" id="{00000000-0008-0000-0400-00000206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39" name="Text Box 37">
          <a:extLst>
            <a:ext uri="{FF2B5EF4-FFF2-40B4-BE49-F238E27FC236}">
              <a16:creationId xmlns:a16="http://schemas.microsoft.com/office/drawing/2014/main" id="{00000000-0008-0000-0400-00000306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40" name="Text Box 38">
          <a:extLst>
            <a:ext uri="{FF2B5EF4-FFF2-40B4-BE49-F238E27FC236}">
              <a16:creationId xmlns:a16="http://schemas.microsoft.com/office/drawing/2014/main" id="{00000000-0008-0000-0400-00000406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41" name="Text Box 39">
          <a:extLst>
            <a:ext uri="{FF2B5EF4-FFF2-40B4-BE49-F238E27FC236}">
              <a16:creationId xmlns:a16="http://schemas.microsoft.com/office/drawing/2014/main" id="{00000000-0008-0000-0400-00000506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42" name="Text Box 40">
          <a:extLst>
            <a:ext uri="{FF2B5EF4-FFF2-40B4-BE49-F238E27FC236}">
              <a16:creationId xmlns:a16="http://schemas.microsoft.com/office/drawing/2014/main" id="{00000000-0008-0000-0400-00000606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43" name="Text Box 17">
          <a:extLst>
            <a:ext uri="{FF2B5EF4-FFF2-40B4-BE49-F238E27FC236}">
              <a16:creationId xmlns:a16="http://schemas.microsoft.com/office/drawing/2014/main" id="{00000000-0008-0000-0400-00000706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44" name="Text Box 18">
          <a:extLst>
            <a:ext uri="{FF2B5EF4-FFF2-40B4-BE49-F238E27FC236}">
              <a16:creationId xmlns:a16="http://schemas.microsoft.com/office/drawing/2014/main" id="{00000000-0008-0000-0400-00000806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45" name="Text Box 19">
          <a:extLst>
            <a:ext uri="{FF2B5EF4-FFF2-40B4-BE49-F238E27FC236}">
              <a16:creationId xmlns:a16="http://schemas.microsoft.com/office/drawing/2014/main" id="{00000000-0008-0000-0400-00000906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46" name="Text Box 20">
          <a:extLst>
            <a:ext uri="{FF2B5EF4-FFF2-40B4-BE49-F238E27FC236}">
              <a16:creationId xmlns:a16="http://schemas.microsoft.com/office/drawing/2014/main" id="{00000000-0008-0000-0400-00000A06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47" name="Text Box 21">
          <a:extLst>
            <a:ext uri="{FF2B5EF4-FFF2-40B4-BE49-F238E27FC236}">
              <a16:creationId xmlns:a16="http://schemas.microsoft.com/office/drawing/2014/main" id="{00000000-0008-0000-0400-00000B06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48" name="Text Box 22">
          <a:extLst>
            <a:ext uri="{FF2B5EF4-FFF2-40B4-BE49-F238E27FC236}">
              <a16:creationId xmlns:a16="http://schemas.microsoft.com/office/drawing/2014/main" id="{00000000-0008-0000-0400-00000C06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49" name="Text Box 23">
          <a:extLst>
            <a:ext uri="{FF2B5EF4-FFF2-40B4-BE49-F238E27FC236}">
              <a16:creationId xmlns:a16="http://schemas.microsoft.com/office/drawing/2014/main" id="{00000000-0008-0000-0400-00000D06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50" name="Text Box 25">
          <a:extLst>
            <a:ext uri="{FF2B5EF4-FFF2-40B4-BE49-F238E27FC236}">
              <a16:creationId xmlns:a16="http://schemas.microsoft.com/office/drawing/2014/main" id="{00000000-0008-0000-0400-00000E06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51" name="Text Box 26">
          <a:extLst>
            <a:ext uri="{FF2B5EF4-FFF2-40B4-BE49-F238E27FC236}">
              <a16:creationId xmlns:a16="http://schemas.microsoft.com/office/drawing/2014/main" id="{00000000-0008-0000-0400-00000F06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52" name="Text Box 27">
          <a:extLst>
            <a:ext uri="{FF2B5EF4-FFF2-40B4-BE49-F238E27FC236}">
              <a16:creationId xmlns:a16="http://schemas.microsoft.com/office/drawing/2014/main" id="{00000000-0008-0000-0400-00001006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53" name="Text Box 28">
          <a:extLst>
            <a:ext uri="{FF2B5EF4-FFF2-40B4-BE49-F238E27FC236}">
              <a16:creationId xmlns:a16="http://schemas.microsoft.com/office/drawing/2014/main" id="{00000000-0008-0000-0400-00001106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54" name="Text Box 29">
          <a:extLst>
            <a:ext uri="{FF2B5EF4-FFF2-40B4-BE49-F238E27FC236}">
              <a16:creationId xmlns:a16="http://schemas.microsoft.com/office/drawing/2014/main" id="{00000000-0008-0000-0400-00001206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55" name="Text Box 30">
          <a:extLst>
            <a:ext uri="{FF2B5EF4-FFF2-40B4-BE49-F238E27FC236}">
              <a16:creationId xmlns:a16="http://schemas.microsoft.com/office/drawing/2014/main" id="{00000000-0008-0000-0400-00001306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56" name="Text Box 31">
          <a:extLst>
            <a:ext uri="{FF2B5EF4-FFF2-40B4-BE49-F238E27FC236}">
              <a16:creationId xmlns:a16="http://schemas.microsoft.com/office/drawing/2014/main" id="{00000000-0008-0000-0400-00001406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57" name="Text Box 32">
          <a:extLst>
            <a:ext uri="{FF2B5EF4-FFF2-40B4-BE49-F238E27FC236}">
              <a16:creationId xmlns:a16="http://schemas.microsoft.com/office/drawing/2014/main" id="{00000000-0008-0000-0400-00001506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58" name="Text Box 33">
          <a:extLst>
            <a:ext uri="{FF2B5EF4-FFF2-40B4-BE49-F238E27FC236}">
              <a16:creationId xmlns:a16="http://schemas.microsoft.com/office/drawing/2014/main" id="{00000000-0008-0000-0400-00001606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59" name="Text Box 34">
          <a:extLst>
            <a:ext uri="{FF2B5EF4-FFF2-40B4-BE49-F238E27FC236}">
              <a16:creationId xmlns:a16="http://schemas.microsoft.com/office/drawing/2014/main" id="{00000000-0008-0000-0400-00001706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60" name="Text Box 35">
          <a:extLst>
            <a:ext uri="{FF2B5EF4-FFF2-40B4-BE49-F238E27FC236}">
              <a16:creationId xmlns:a16="http://schemas.microsoft.com/office/drawing/2014/main" id="{00000000-0008-0000-0400-00001806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561" name="Text Box 36">
          <a:extLst>
            <a:ext uri="{FF2B5EF4-FFF2-40B4-BE49-F238E27FC236}">
              <a16:creationId xmlns:a16="http://schemas.microsoft.com/office/drawing/2014/main" id="{00000000-0008-0000-0400-000019060000}"/>
            </a:ext>
          </a:extLst>
        </xdr:cNvPr>
        <xdr:cNvSpPr txBox="1">
          <a:spLocks noChangeArrowheads="1"/>
        </xdr:cNvSpPr>
      </xdr:nvSpPr>
      <xdr:spPr bwMode="auto">
        <a:xfrm>
          <a:off x="9315450" y="284892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562" name="Text Box 17">
          <a:extLst>
            <a:ext uri="{FF2B5EF4-FFF2-40B4-BE49-F238E27FC236}">
              <a16:creationId xmlns:a16="http://schemas.microsoft.com/office/drawing/2014/main" id="{00000000-0008-0000-0400-00001A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563" name="Text Box 18">
          <a:extLst>
            <a:ext uri="{FF2B5EF4-FFF2-40B4-BE49-F238E27FC236}">
              <a16:creationId xmlns:a16="http://schemas.microsoft.com/office/drawing/2014/main" id="{00000000-0008-0000-0400-00001B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564" name="Text Box 19">
          <a:extLst>
            <a:ext uri="{FF2B5EF4-FFF2-40B4-BE49-F238E27FC236}">
              <a16:creationId xmlns:a16="http://schemas.microsoft.com/office/drawing/2014/main" id="{00000000-0008-0000-0400-00001C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565" name="Text Box 20">
          <a:extLst>
            <a:ext uri="{FF2B5EF4-FFF2-40B4-BE49-F238E27FC236}">
              <a16:creationId xmlns:a16="http://schemas.microsoft.com/office/drawing/2014/main" id="{00000000-0008-0000-0400-00001D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566" name="Text Box 21">
          <a:extLst>
            <a:ext uri="{FF2B5EF4-FFF2-40B4-BE49-F238E27FC236}">
              <a16:creationId xmlns:a16="http://schemas.microsoft.com/office/drawing/2014/main" id="{00000000-0008-0000-0400-00001E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567" name="Text Box 22">
          <a:extLst>
            <a:ext uri="{FF2B5EF4-FFF2-40B4-BE49-F238E27FC236}">
              <a16:creationId xmlns:a16="http://schemas.microsoft.com/office/drawing/2014/main" id="{00000000-0008-0000-0400-00001F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568" name="Text Box 23">
          <a:extLst>
            <a:ext uri="{FF2B5EF4-FFF2-40B4-BE49-F238E27FC236}">
              <a16:creationId xmlns:a16="http://schemas.microsoft.com/office/drawing/2014/main" id="{00000000-0008-0000-0400-000020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569" name="Text Box 25">
          <a:extLst>
            <a:ext uri="{FF2B5EF4-FFF2-40B4-BE49-F238E27FC236}">
              <a16:creationId xmlns:a16="http://schemas.microsoft.com/office/drawing/2014/main" id="{00000000-0008-0000-0400-000021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570" name="Text Box 26">
          <a:extLst>
            <a:ext uri="{FF2B5EF4-FFF2-40B4-BE49-F238E27FC236}">
              <a16:creationId xmlns:a16="http://schemas.microsoft.com/office/drawing/2014/main" id="{00000000-0008-0000-0400-000022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571" name="Text Box 27">
          <a:extLst>
            <a:ext uri="{FF2B5EF4-FFF2-40B4-BE49-F238E27FC236}">
              <a16:creationId xmlns:a16="http://schemas.microsoft.com/office/drawing/2014/main" id="{00000000-0008-0000-0400-000023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572" name="Text Box 28">
          <a:extLst>
            <a:ext uri="{FF2B5EF4-FFF2-40B4-BE49-F238E27FC236}">
              <a16:creationId xmlns:a16="http://schemas.microsoft.com/office/drawing/2014/main" id="{00000000-0008-0000-0400-000024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573" name="Text Box 29">
          <a:extLst>
            <a:ext uri="{FF2B5EF4-FFF2-40B4-BE49-F238E27FC236}">
              <a16:creationId xmlns:a16="http://schemas.microsoft.com/office/drawing/2014/main" id="{00000000-0008-0000-0400-000025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574" name="Text Box 30">
          <a:extLst>
            <a:ext uri="{FF2B5EF4-FFF2-40B4-BE49-F238E27FC236}">
              <a16:creationId xmlns:a16="http://schemas.microsoft.com/office/drawing/2014/main" id="{00000000-0008-0000-0400-000026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575" name="Text Box 31">
          <a:extLst>
            <a:ext uri="{FF2B5EF4-FFF2-40B4-BE49-F238E27FC236}">
              <a16:creationId xmlns:a16="http://schemas.microsoft.com/office/drawing/2014/main" id="{00000000-0008-0000-0400-000027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576" name="Text Box 32">
          <a:extLst>
            <a:ext uri="{FF2B5EF4-FFF2-40B4-BE49-F238E27FC236}">
              <a16:creationId xmlns:a16="http://schemas.microsoft.com/office/drawing/2014/main" id="{00000000-0008-0000-0400-000028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577" name="Text Box 33">
          <a:extLst>
            <a:ext uri="{FF2B5EF4-FFF2-40B4-BE49-F238E27FC236}">
              <a16:creationId xmlns:a16="http://schemas.microsoft.com/office/drawing/2014/main" id="{00000000-0008-0000-0400-000029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578" name="Text Box 34">
          <a:extLst>
            <a:ext uri="{FF2B5EF4-FFF2-40B4-BE49-F238E27FC236}">
              <a16:creationId xmlns:a16="http://schemas.microsoft.com/office/drawing/2014/main" id="{00000000-0008-0000-0400-00002A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579" name="Text Box 35">
          <a:extLst>
            <a:ext uri="{FF2B5EF4-FFF2-40B4-BE49-F238E27FC236}">
              <a16:creationId xmlns:a16="http://schemas.microsoft.com/office/drawing/2014/main" id="{00000000-0008-0000-0400-00002B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580" name="Text Box 36">
          <a:extLst>
            <a:ext uri="{FF2B5EF4-FFF2-40B4-BE49-F238E27FC236}">
              <a16:creationId xmlns:a16="http://schemas.microsoft.com/office/drawing/2014/main" id="{00000000-0008-0000-0400-00002C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581" name="Text Box 37">
          <a:extLst>
            <a:ext uri="{FF2B5EF4-FFF2-40B4-BE49-F238E27FC236}">
              <a16:creationId xmlns:a16="http://schemas.microsoft.com/office/drawing/2014/main" id="{00000000-0008-0000-0400-00002D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582" name="Text Box 38">
          <a:extLst>
            <a:ext uri="{FF2B5EF4-FFF2-40B4-BE49-F238E27FC236}">
              <a16:creationId xmlns:a16="http://schemas.microsoft.com/office/drawing/2014/main" id="{00000000-0008-0000-0400-00002E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583" name="Text Box 39">
          <a:extLst>
            <a:ext uri="{FF2B5EF4-FFF2-40B4-BE49-F238E27FC236}">
              <a16:creationId xmlns:a16="http://schemas.microsoft.com/office/drawing/2014/main" id="{00000000-0008-0000-0400-00002F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584" name="Text Box 40">
          <a:extLst>
            <a:ext uri="{FF2B5EF4-FFF2-40B4-BE49-F238E27FC236}">
              <a16:creationId xmlns:a16="http://schemas.microsoft.com/office/drawing/2014/main" id="{00000000-0008-0000-0400-000030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1</xdr:col>
      <xdr:colOff>3147060</xdr:colOff>
      <xdr:row>65</xdr:row>
      <xdr:rowOff>0</xdr:rowOff>
    </xdr:from>
    <xdr:to>
      <xdr:col>4</xdr:col>
      <xdr:colOff>80470</xdr:colOff>
      <xdr:row>65</xdr:row>
      <xdr:rowOff>76200</xdr:rowOff>
    </xdr:to>
    <xdr:sp macro="" textlink="">
      <xdr:nvSpPr>
        <xdr:cNvPr id="936661" name="Text Box 257">
          <a:extLst>
            <a:ext uri="{FF2B5EF4-FFF2-40B4-BE49-F238E27FC236}">
              <a16:creationId xmlns:a16="http://schemas.microsoft.com/office/drawing/2014/main" id="{00000000-0008-0000-0400-0000D54A0E00}"/>
            </a:ext>
          </a:extLst>
        </xdr:cNvPr>
        <xdr:cNvSpPr txBox="1">
          <a:spLocks noChangeArrowheads="1"/>
        </xdr:cNvSpPr>
      </xdr:nvSpPr>
      <xdr:spPr bwMode="auto">
        <a:xfrm>
          <a:off x="3581400" y="32415480"/>
          <a:ext cx="244602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586" name="Text Box 17">
          <a:extLst>
            <a:ext uri="{FF2B5EF4-FFF2-40B4-BE49-F238E27FC236}">
              <a16:creationId xmlns:a16="http://schemas.microsoft.com/office/drawing/2014/main" id="{00000000-0008-0000-0400-000032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587" name="Text Box 18">
          <a:extLst>
            <a:ext uri="{FF2B5EF4-FFF2-40B4-BE49-F238E27FC236}">
              <a16:creationId xmlns:a16="http://schemas.microsoft.com/office/drawing/2014/main" id="{00000000-0008-0000-0400-000033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588" name="Text Box 19">
          <a:extLst>
            <a:ext uri="{FF2B5EF4-FFF2-40B4-BE49-F238E27FC236}">
              <a16:creationId xmlns:a16="http://schemas.microsoft.com/office/drawing/2014/main" id="{00000000-0008-0000-0400-000034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589" name="Text Box 20">
          <a:extLst>
            <a:ext uri="{FF2B5EF4-FFF2-40B4-BE49-F238E27FC236}">
              <a16:creationId xmlns:a16="http://schemas.microsoft.com/office/drawing/2014/main" id="{00000000-0008-0000-0400-000035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590" name="Text Box 21">
          <a:extLst>
            <a:ext uri="{FF2B5EF4-FFF2-40B4-BE49-F238E27FC236}">
              <a16:creationId xmlns:a16="http://schemas.microsoft.com/office/drawing/2014/main" id="{00000000-0008-0000-0400-000036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591" name="Text Box 22">
          <a:extLst>
            <a:ext uri="{FF2B5EF4-FFF2-40B4-BE49-F238E27FC236}">
              <a16:creationId xmlns:a16="http://schemas.microsoft.com/office/drawing/2014/main" id="{00000000-0008-0000-0400-000037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592" name="Text Box 23">
          <a:extLst>
            <a:ext uri="{FF2B5EF4-FFF2-40B4-BE49-F238E27FC236}">
              <a16:creationId xmlns:a16="http://schemas.microsoft.com/office/drawing/2014/main" id="{00000000-0008-0000-0400-000038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593" name="Text Box 25">
          <a:extLst>
            <a:ext uri="{FF2B5EF4-FFF2-40B4-BE49-F238E27FC236}">
              <a16:creationId xmlns:a16="http://schemas.microsoft.com/office/drawing/2014/main" id="{00000000-0008-0000-0400-000039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594" name="Text Box 26">
          <a:extLst>
            <a:ext uri="{FF2B5EF4-FFF2-40B4-BE49-F238E27FC236}">
              <a16:creationId xmlns:a16="http://schemas.microsoft.com/office/drawing/2014/main" id="{00000000-0008-0000-0400-00003A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595" name="Text Box 27">
          <a:extLst>
            <a:ext uri="{FF2B5EF4-FFF2-40B4-BE49-F238E27FC236}">
              <a16:creationId xmlns:a16="http://schemas.microsoft.com/office/drawing/2014/main" id="{00000000-0008-0000-0400-00003B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596" name="Text Box 28">
          <a:extLst>
            <a:ext uri="{FF2B5EF4-FFF2-40B4-BE49-F238E27FC236}">
              <a16:creationId xmlns:a16="http://schemas.microsoft.com/office/drawing/2014/main" id="{00000000-0008-0000-0400-00003C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597" name="Text Box 29">
          <a:extLst>
            <a:ext uri="{FF2B5EF4-FFF2-40B4-BE49-F238E27FC236}">
              <a16:creationId xmlns:a16="http://schemas.microsoft.com/office/drawing/2014/main" id="{00000000-0008-0000-0400-00003D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598" name="Text Box 30">
          <a:extLst>
            <a:ext uri="{FF2B5EF4-FFF2-40B4-BE49-F238E27FC236}">
              <a16:creationId xmlns:a16="http://schemas.microsoft.com/office/drawing/2014/main" id="{00000000-0008-0000-0400-00003E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599" name="Text Box 31">
          <a:extLst>
            <a:ext uri="{FF2B5EF4-FFF2-40B4-BE49-F238E27FC236}">
              <a16:creationId xmlns:a16="http://schemas.microsoft.com/office/drawing/2014/main" id="{00000000-0008-0000-0400-00003F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00" name="Text Box 32">
          <a:extLst>
            <a:ext uri="{FF2B5EF4-FFF2-40B4-BE49-F238E27FC236}">
              <a16:creationId xmlns:a16="http://schemas.microsoft.com/office/drawing/2014/main" id="{00000000-0008-0000-0400-000040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01" name="Text Box 33">
          <a:extLst>
            <a:ext uri="{FF2B5EF4-FFF2-40B4-BE49-F238E27FC236}">
              <a16:creationId xmlns:a16="http://schemas.microsoft.com/office/drawing/2014/main" id="{00000000-0008-0000-0400-000041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02" name="Text Box 34">
          <a:extLst>
            <a:ext uri="{FF2B5EF4-FFF2-40B4-BE49-F238E27FC236}">
              <a16:creationId xmlns:a16="http://schemas.microsoft.com/office/drawing/2014/main" id="{00000000-0008-0000-0400-000042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03" name="Text Box 35">
          <a:extLst>
            <a:ext uri="{FF2B5EF4-FFF2-40B4-BE49-F238E27FC236}">
              <a16:creationId xmlns:a16="http://schemas.microsoft.com/office/drawing/2014/main" id="{00000000-0008-0000-0400-000043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04" name="Text Box 36">
          <a:extLst>
            <a:ext uri="{FF2B5EF4-FFF2-40B4-BE49-F238E27FC236}">
              <a16:creationId xmlns:a16="http://schemas.microsoft.com/office/drawing/2014/main" id="{00000000-0008-0000-0400-000044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05" name="Text Box 37">
          <a:extLst>
            <a:ext uri="{FF2B5EF4-FFF2-40B4-BE49-F238E27FC236}">
              <a16:creationId xmlns:a16="http://schemas.microsoft.com/office/drawing/2014/main" id="{00000000-0008-0000-0400-000045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06" name="Text Box 38">
          <a:extLst>
            <a:ext uri="{FF2B5EF4-FFF2-40B4-BE49-F238E27FC236}">
              <a16:creationId xmlns:a16="http://schemas.microsoft.com/office/drawing/2014/main" id="{00000000-0008-0000-0400-000046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07" name="Text Box 39">
          <a:extLst>
            <a:ext uri="{FF2B5EF4-FFF2-40B4-BE49-F238E27FC236}">
              <a16:creationId xmlns:a16="http://schemas.microsoft.com/office/drawing/2014/main" id="{00000000-0008-0000-0400-000047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08" name="Text Box 40">
          <a:extLst>
            <a:ext uri="{FF2B5EF4-FFF2-40B4-BE49-F238E27FC236}">
              <a16:creationId xmlns:a16="http://schemas.microsoft.com/office/drawing/2014/main" id="{00000000-0008-0000-0400-000048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76200</xdr:rowOff>
    </xdr:to>
    <xdr:sp macro="" textlink="">
      <xdr:nvSpPr>
        <xdr:cNvPr id="936685" name="Text Box 281">
          <a:extLst>
            <a:ext uri="{FF2B5EF4-FFF2-40B4-BE49-F238E27FC236}">
              <a16:creationId xmlns:a16="http://schemas.microsoft.com/office/drawing/2014/main" id="{00000000-0008-0000-0400-0000ED4A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610" name="Text Box 17">
          <a:extLst>
            <a:ext uri="{FF2B5EF4-FFF2-40B4-BE49-F238E27FC236}">
              <a16:creationId xmlns:a16="http://schemas.microsoft.com/office/drawing/2014/main" id="{00000000-0008-0000-0400-00004A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611" name="Text Box 18">
          <a:extLst>
            <a:ext uri="{FF2B5EF4-FFF2-40B4-BE49-F238E27FC236}">
              <a16:creationId xmlns:a16="http://schemas.microsoft.com/office/drawing/2014/main" id="{00000000-0008-0000-0400-00004B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612" name="Text Box 19">
          <a:extLst>
            <a:ext uri="{FF2B5EF4-FFF2-40B4-BE49-F238E27FC236}">
              <a16:creationId xmlns:a16="http://schemas.microsoft.com/office/drawing/2014/main" id="{00000000-0008-0000-0400-00004C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613" name="Text Box 20">
          <a:extLst>
            <a:ext uri="{FF2B5EF4-FFF2-40B4-BE49-F238E27FC236}">
              <a16:creationId xmlns:a16="http://schemas.microsoft.com/office/drawing/2014/main" id="{00000000-0008-0000-0400-00004D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614" name="Text Box 21">
          <a:extLst>
            <a:ext uri="{FF2B5EF4-FFF2-40B4-BE49-F238E27FC236}">
              <a16:creationId xmlns:a16="http://schemas.microsoft.com/office/drawing/2014/main" id="{00000000-0008-0000-0400-00004E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615" name="Text Box 22">
          <a:extLst>
            <a:ext uri="{FF2B5EF4-FFF2-40B4-BE49-F238E27FC236}">
              <a16:creationId xmlns:a16="http://schemas.microsoft.com/office/drawing/2014/main" id="{00000000-0008-0000-0400-00004F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616" name="Text Box 23">
          <a:extLst>
            <a:ext uri="{FF2B5EF4-FFF2-40B4-BE49-F238E27FC236}">
              <a16:creationId xmlns:a16="http://schemas.microsoft.com/office/drawing/2014/main" id="{00000000-0008-0000-0400-000050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617" name="Text Box 25">
          <a:extLst>
            <a:ext uri="{FF2B5EF4-FFF2-40B4-BE49-F238E27FC236}">
              <a16:creationId xmlns:a16="http://schemas.microsoft.com/office/drawing/2014/main" id="{00000000-0008-0000-0400-000051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618" name="Text Box 26">
          <a:extLst>
            <a:ext uri="{FF2B5EF4-FFF2-40B4-BE49-F238E27FC236}">
              <a16:creationId xmlns:a16="http://schemas.microsoft.com/office/drawing/2014/main" id="{00000000-0008-0000-0400-000052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619" name="Text Box 27">
          <a:extLst>
            <a:ext uri="{FF2B5EF4-FFF2-40B4-BE49-F238E27FC236}">
              <a16:creationId xmlns:a16="http://schemas.microsoft.com/office/drawing/2014/main" id="{00000000-0008-0000-0400-000053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620" name="Text Box 28">
          <a:extLst>
            <a:ext uri="{FF2B5EF4-FFF2-40B4-BE49-F238E27FC236}">
              <a16:creationId xmlns:a16="http://schemas.microsoft.com/office/drawing/2014/main" id="{00000000-0008-0000-0400-000054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621" name="Text Box 29">
          <a:extLst>
            <a:ext uri="{FF2B5EF4-FFF2-40B4-BE49-F238E27FC236}">
              <a16:creationId xmlns:a16="http://schemas.microsoft.com/office/drawing/2014/main" id="{00000000-0008-0000-0400-000055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622" name="Text Box 30">
          <a:extLst>
            <a:ext uri="{FF2B5EF4-FFF2-40B4-BE49-F238E27FC236}">
              <a16:creationId xmlns:a16="http://schemas.microsoft.com/office/drawing/2014/main" id="{00000000-0008-0000-0400-000056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623" name="Text Box 31">
          <a:extLst>
            <a:ext uri="{FF2B5EF4-FFF2-40B4-BE49-F238E27FC236}">
              <a16:creationId xmlns:a16="http://schemas.microsoft.com/office/drawing/2014/main" id="{00000000-0008-0000-0400-000057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624" name="Text Box 32">
          <a:extLst>
            <a:ext uri="{FF2B5EF4-FFF2-40B4-BE49-F238E27FC236}">
              <a16:creationId xmlns:a16="http://schemas.microsoft.com/office/drawing/2014/main" id="{00000000-0008-0000-0400-000058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625" name="Text Box 33">
          <a:extLst>
            <a:ext uri="{FF2B5EF4-FFF2-40B4-BE49-F238E27FC236}">
              <a16:creationId xmlns:a16="http://schemas.microsoft.com/office/drawing/2014/main" id="{00000000-0008-0000-0400-000059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626" name="Text Box 34">
          <a:extLst>
            <a:ext uri="{FF2B5EF4-FFF2-40B4-BE49-F238E27FC236}">
              <a16:creationId xmlns:a16="http://schemas.microsoft.com/office/drawing/2014/main" id="{00000000-0008-0000-0400-00005A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627" name="Text Box 35">
          <a:extLst>
            <a:ext uri="{FF2B5EF4-FFF2-40B4-BE49-F238E27FC236}">
              <a16:creationId xmlns:a16="http://schemas.microsoft.com/office/drawing/2014/main" id="{00000000-0008-0000-0400-00005B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628" name="Text Box 36">
          <a:extLst>
            <a:ext uri="{FF2B5EF4-FFF2-40B4-BE49-F238E27FC236}">
              <a16:creationId xmlns:a16="http://schemas.microsoft.com/office/drawing/2014/main" id="{00000000-0008-0000-0400-00005C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629" name="Text Box 37">
          <a:extLst>
            <a:ext uri="{FF2B5EF4-FFF2-40B4-BE49-F238E27FC236}">
              <a16:creationId xmlns:a16="http://schemas.microsoft.com/office/drawing/2014/main" id="{00000000-0008-0000-0400-00005D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630" name="Text Box 38">
          <a:extLst>
            <a:ext uri="{FF2B5EF4-FFF2-40B4-BE49-F238E27FC236}">
              <a16:creationId xmlns:a16="http://schemas.microsoft.com/office/drawing/2014/main" id="{00000000-0008-0000-0400-00005E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631" name="Text Box 39">
          <a:extLst>
            <a:ext uri="{FF2B5EF4-FFF2-40B4-BE49-F238E27FC236}">
              <a16:creationId xmlns:a16="http://schemas.microsoft.com/office/drawing/2014/main" id="{00000000-0008-0000-0400-00005F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632" name="Text Box 40">
          <a:extLst>
            <a:ext uri="{FF2B5EF4-FFF2-40B4-BE49-F238E27FC236}">
              <a16:creationId xmlns:a16="http://schemas.microsoft.com/office/drawing/2014/main" id="{00000000-0008-0000-0400-000060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33" name="Text Box 17">
          <a:extLst>
            <a:ext uri="{FF2B5EF4-FFF2-40B4-BE49-F238E27FC236}">
              <a16:creationId xmlns:a16="http://schemas.microsoft.com/office/drawing/2014/main" id="{00000000-0008-0000-0400-000061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34" name="Text Box 18">
          <a:extLst>
            <a:ext uri="{FF2B5EF4-FFF2-40B4-BE49-F238E27FC236}">
              <a16:creationId xmlns:a16="http://schemas.microsoft.com/office/drawing/2014/main" id="{00000000-0008-0000-0400-000062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35" name="Text Box 19">
          <a:extLst>
            <a:ext uri="{FF2B5EF4-FFF2-40B4-BE49-F238E27FC236}">
              <a16:creationId xmlns:a16="http://schemas.microsoft.com/office/drawing/2014/main" id="{00000000-0008-0000-0400-000063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36" name="Text Box 20">
          <a:extLst>
            <a:ext uri="{FF2B5EF4-FFF2-40B4-BE49-F238E27FC236}">
              <a16:creationId xmlns:a16="http://schemas.microsoft.com/office/drawing/2014/main" id="{00000000-0008-0000-0400-000064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37" name="Text Box 21">
          <a:extLst>
            <a:ext uri="{FF2B5EF4-FFF2-40B4-BE49-F238E27FC236}">
              <a16:creationId xmlns:a16="http://schemas.microsoft.com/office/drawing/2014/main" id="{00000000-0008-0000-0400-000065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38" name="Text Box 22">
          <a:extLst>
            <a:ext uri="{FF2B5EF4-FFF2-40B4-BE49-F238E27FC236}">
              <a16:creationId xmlns:a16="http://schemas.microsoft.com/office/drawing/2014/main" id="{00000000-0008-0000-0400-000066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39" name="Text Box 23">
          <a:extLst>
            <a:ext uri="{FF2B5EF4-FFF2-40B4-BE49-F238E27FC236}">
              <a16:creationId xmlns:a16="http://schemas.microsoft.com/office/drawing/2014/main" id="{00000000-0008-0000-0400-000067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40" name="Text Box 25">
          <a:extLst>
            <a:ext uri="{FF2B5EF4-FFF2-40B4-BE49-F238E27FC236}">
              <a16:creationId xmlns:a16="http://schemas.microsoft.com/office/drawing/2014/main" id="{00000000-0008-0000-0400-000068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41" name="Text Box 26">
          <a:extLst>
            <a:ext uri="{FF2B5EF4-FFF2-40B4-BE49-F238E27FC236}">
              <a16:creationId xmlns:a16="http://schemas.microsoft.com/office/drawing/2014/main" id="{00000000-0008-0000-0400-000069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42" name="Text Box 27">
          <a:extLst>
            <a:ext uri="{FF2B5EF4-FFF2-40B4-BE49-F238E27FC236}">
              <a16:creationId xmlns:a16="http://schemas.microsoft.com/office/drawing/2014/main" id="{00000000-0008-0000-0400-00006A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43" name="Text Box 28">
          <a:extLst>
            <a:ext uri="{FF2B5EF4-FFF2-40B4-BE49-F238E27FC236}">
              <a16:creationId xmlns:a16="http://schemas.microsoft.com/office/drawing/2014/main" id="{00000000-0008-0000-0400-00006B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44" name="Text Box 29">
          <a:extLst>
            <a:ext uri="{FF2B5EF4-FFF2-40B4-BE49-F238E27FC236}">
              <a16:creationId xmlns:a16="http://schemas.microsoft.com/office/drawing/2014/main" id="{00000000-0008-0000-0400-00006C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45" name="Text Box 30">
          <a:extLst>
            <a:ext uri="{FF2B5EF4-FFF2-40B4-BE49-F238E27FC236}">
              <a16:creationId xmlns:a16="http://schemas.microsoft.com/office/drawing/2014/main" id="{00000000-0008-0000-0400-00006D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46" name="Text Box 31">
          <a:extLst>
            <a:ext uri="{FF2B5EF4-FFF2-40B4-BE49-F238E27FC236}">
              <a16:creationId xmlns:a16="http://schemas.microsoft.com/office/drawing/2014/main" id="{00000000-0008-0000-0400-00006E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47" name="Text Box 32">
          <a:extLst>
            <a:ext uri="{FF2B5EF4-FFF2-40B4-BE49-F238E27FC236}">
              <a16:creationId xmlns:a16="http://schemas.microsoft.com/office/drawing/2014/main" id="{00000000-0008-0000-0400-00006F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48" name="Text Box 33">
          <a:extLst>
            <a:ext uri="{FF2B5EF4-FFF2-40B4-BE49-F238E27FC236}">
              <a16:creationId xmlns:a16="http://schemas.microsoft.com/office/drawing/2014/main" id="{00000000-0008-0000-0400-000070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49" name="Text Box 34">
          <a:extLst>
            <a:ext uri="{FF2B5EF4-FFF2-40B4-BE49-F238E27FC236}">
              <a16:creationId xmlns:a16="http://schemas.microsoft.com/office/drawing/2014/main" id="{00000000-0008-0000-0400-000071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50" name="Text Box 35">
          <a:extLst>
            <a:ext uri="{FF2B5EF4-FFF2-40B4-BE49-F238E27FC236}">
              <a16:creationId xmlns:a16="http://schemas.microsoft.com/office/drawing/2014/main" id="{00000000-0008-0000-0400-000072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51" name="Text Box 36">
          <a:extLst>
            <a:ext uri="{FF2B5EF4-FFF2-40B4-BE49-F238E27FC236}">
              <a16:creationId xmlns:a16="http://schemas.microsoft.com/office/drawing/2014/main" id="{00000000-0008-0000-0400-000073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652" name="Text Box 37">
          <a:extLst>
            <a:ext uri="{FF2B5EF4-FFF2-40B4-BE49-F238E27FC236}">
              <a16:creationId xmlns:a16="http://schemas.microsoft.com/office/drawing/2014/main" id="{00000000-0008-0000-0400-000074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1</xdr:col>
      <xdr:colOff>114300</xdr:colOff>
      <xdr:row>65</xdr:row>
      <xdr:rowOff>0</xdr:rowOff>
    </xdr:from>
    <xdr:to>
      <xdr:col>1</xdr:col>
      <xdr:colOff>2552700</xdr:colOff>
      <xdr:row>65</xdr:row>
      <xdr:rowOff>76200</xdr:rowOff>
    </xdr:to>
    <xdr:sp macro="" textlink="">
      <xdr:nvSpPr>
        <xdr:cNvPr id="936729" name="Text Box 328">
          <a:extLst>
            <a:ext uri="{FF2B5EF4-FFF2-40B4-BE49-F238E27FC236}">
              <a16:creationId xmlns:a16="http://schemas.microsoft.com/office/drawing/2014/main" id="{00000000-0008-0000-0400-0000194B0E00}"/>
            </a:ext>
          </a:extLst>
        </xdr:cNvPr>
        <xdr:cNvSpPr txBox="1">
          <a:spLocks noChangeArrowheads="1"/>
        </xdr:cNvSpPr>
      </xdr:nvSpPr>
      <xdr:spPr bwMode="auto">
        <a:xfrm>
          <a:off x="54864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54" name="Text Box 17">
          <a:extLst>
            <a:ext uri="{FF2B5EF4-FFF2-40B4-BE49-F238E27FC236}">
              <a16:creationId xmlns:a16="http://schemas.microsoft.com/office/drawing/2014/main" id="{00000000-0008-0000-0400-000076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55" name="Text Box 18">
          <a:extLst>
            <a:ext uri="{FF2B5EF4-FFF2-40B4-BE49-F238E27FC236}">
              <a16:creationId xmlns:a16="http://schemas.microsoft.com/office/drawing/2014/main" id="{00000000-0008-0000-0400-000077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56" name="Text Box 19">
          <a:extLst>
            <a:ext uri="{FF2B5EF4-FFF2-40B4-BE49-F238E27FC236}">
              <a16:creationId xmlns:a16="http://schemas.microsoft.com/office/drawing/2014/main" id="{00000000-0008-0000-0400-000078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57" name="Text Box 20">
          <a:extLst>
            <a:ext uri="{FF2B5EF4-FFF2-40B4-BE49-F238E27FC236}">
              <a16:creationId xmlns:a16="http://schemas.microsoft.com/office/drawing/2014/main" id="{00000000-0008-0000-0400-000079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58" name="Text Box 21">
          <a:extLst>
            <a:ext uri="{FF2B5EF4-FFF2-40B4-BE49-F238E27FC236}">
              <a16:creationId xmlns:a16="http://schemas.microsoft.com/office/drawing/2014/main" id="{00000000-0008-0000-0400-00007A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59" name="Text Box 22">
          <a:extLst>
            <a:ext uri="{FF2B5EF4-FFF2-40B4-BE49-F238E27FC236}">
              <a16:creationId xmlns:a16="http://schemas.microsoft.com/office/drawing/2014/main" id="{00000000-0008-0000-0400-00007B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60" name="Text Box 23">
          <a:extLst>
            <a:ext uri="{FF2B5EF4-FFF2-40B4-BE49-F238E27FC236}">
              <a16:creationId xmlns:a16="http://schemas.microsoft.com/office/drawing/2014/main" id="{00000000-0008-0000-0400-00007C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61" name="Text Box 25">
          <a:extLst>
            <a:ext uri="{FF2B5EF4-FFF2-40B4-BE49-F238E27FC236}">
              <a16:creationId xmlns:a16="http://schemas.microsoft.com/office/drawing/2014/main" id="{00000000-0008-0000-0400-00007D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62" name="Text Box 26">
          <a:extLst>
            <a:ext uri="{FF2B5EF4-FFF2-40B4-BE49-F238E27FC236}">
              <a16:creationId xmlns:a16="http://schemas.microsoft.com/office/drawing/2014/main" id="{00000000-0008-0000-0400-00007E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63" name="Text Box 27">
          <a:extLst>
            <a:ext uri="{FF2B5EF4-FFF2-40B4-BE49-F238E27FC236}">
              <a16:creationId xmlns:a16="http://schemas.microsoft.com/office/drawing/2014/main" id="{00000000-0008-0000-0400-00007F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64" name="Text Box 28">
          <a:extLst>
            <a:ext uri="{FF2B5EF4-FFF2-40B4-BE49-F238E27FC236}">
              <a16:creationId xmlns:a16="http://schemas.microsoft.com/office/drawing/2014/main" id="{00000000-0008-0000-0400-000080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65" name="Text Box 29">
          <a:extLst>
            <a:ext uri="{FF2B5EF4-FFF2-40B4-BE49-F238E27FC236}">
              <a16:creationId xmlns:a16="http://schemas.microsoft.com/office/drawing/2014/main" id="{00000000-0008-0000-0400-000081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66" name="Text Box 30">
          <a:extLst>
            <a:ext uri="{FF2B5EF4-FFF2-40B4-BE49-F238E27FC236}">
              <a16:creationId xmlns:a16="http://schemas.microsoft.com/office/drawing/2014/main" id="{00000000-0008-0000-0400-000082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67" name="Text Box 31">
          <a:extLst>
            <a:ext uri="{FF2B5EF4-FFF2-40B4-BE49-F238E27FC236}">
              <a16:creationId xmlns:a16="http://schemas.microsoft.com/office/drawing/2014/main" id="{00000000-0008-0000-0400-000083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68" name="Text Box 32">
          <a:extLst>
            <a:ext uri="{FF2B5EF4-FFF2-40B4-BE49-F238E27FC236}">
              <a16:creationId xmlns:a16="http://schemas.microsoft.com/office/drawing/2014/main" id="{00000000-0008-0000-0400-000084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69" name="Text Box 33">
          <a:extLst>
            <a:ext uri="{FF2B5EF4-FFF2-40B4-BE49-F238E27FC236}">
              <a16:creationId xmlns:a16="http://schemas.microsoft.com/office/drawing/2014/main" id="{00000000-0008-0000-0400-000085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70" name="Text Box 34">
          <a:extLst>
            <a:ext uri="{FF2B5EF4-FFF2-40B4-BE49-F238E27FC236}">
              <a16:creationId xmlns:a16="http://schemas.microsoft.com/office/drawing/2014/main" id="{00000000-0008-0000-0400-000086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71" name="Text Box 35">
          <a:extLst>
            <a:ext uri="{FF2B5EF4-FFF2-40B4-BE49-F238E27FC236}">
              <a16:creationId xmlns:a16="http://schemas.microsoft.com/office/drawing/2014/main" id="{00000000-0008-0000-0400-000087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72" name="Text Box 36">
          <a:extLst>
            <a:ext uri="{FF2B5EF4-FFF2-40B4-BE49-F238E27FC236}">
              <a16:creationId xmlns:a16="http://schemas.microsoft.com/office/drawing/2014/main" id="{00000000-0008-0000-0400-000088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73" name="Text Box 37">
          <a:extLst>
            <a:ext uri="{FF2B5EF4-FFF2-40B4-BE49-F238E27FC236}">
              <a16:creationId xmlns:a16="http://schemas.microsoft.com/office/drawing/2014/main" id="{00000000-0008-0000-0400-000089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74" name="Text Box 38">
          <a:extLst>
            <a:ext uri="{FF2B5EF4-FFF2-40B4-BE49-F238E27FC236}">
              <a16:creationId xmlns:a16="http://schemas.microsoft.com/office/drawing/2014/main" id="{00000000-0008-0000-0400-00008A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75" name="Text Box 39">
          <a:extLst>
            <a:ext uri="{FF2B5EF4-FFF2-40B4-BE49-F238E27FC236}">
              <a16:creationId xmlns:a16="http://schemas.microsoft.com/office/drawing/2014/main" id="{00000000-0008-0000-0400-00008B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76" name="Text Box 40">
          <a:extLst>
            <a:ext uri="{FF2B5EF4-FFF2-40B4-BE49-F238E27FC236}">
              <a16:creationId xmlns:a16="http://schemas.microsoft.com/office/drawing/2014/main" id="{00000000-0008-0000-0400-00008C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77" name="Text Box 17">
          <a:extLst>
            <a:ext uri="{FF2B5EF4-FFF2-40B4-BE49-F238E27FC236}">
              <a16:creationId xmlns:a16="http://schemas.microsoft.com/office/drawing/2014/main" id="{00000000-0008-0000-0400-00008D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78" name="Text Box 18">
          <a:extLst>
            <a:ext uri="{FF2B5EF4-FFF2-40B4-BE49-F238E27FC236}">
              <a16:creationId xmlns:a16="http://schemas.microsoft.com/office/drawing/2014/main" id="{00000000-0008-0000-0400-00008E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79" name="Text Box 19">
          <a:extLst>
            <a:ext uri="{FF2B5EF4-FFF2-40B4-BE49-F238E27FC236}">
              <a16:creationId xmlns:a16="http://schemas.microsoft.com/office/drawing/2014/main" id="{00000000-0008-0000-0400-00008F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80" name="Text Box 20">
          <a:extLst>
            <a:ext uri="{FF2B5EF4-FFF2-40B4-BE49-F238E27FC236}">
              <a16:creationId xmlns:a16="http://schemas.microsoft.com/office/drawing/2014/main" id="{00000000-0008-0000-0400-000090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81" name="Text Box 21">
          <a:extLst>
            <a:ext uri="{FF2B5EF4-FFF2-40B4-BE49-F238E27FC236}">
              <a16:creationId xmlns:a16="http://schemas.microsoft.com/office/drawing/2014/main" id="{00000000-0008-0000-0400-000091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682" name="Text Box 22">
          <a:extLst>
            <a:ext uri="{FF2B5EF4-FFF2-40B4-BE49-F238E27FC236}">
              <a16:creationId xmlns:a16="http://schemas.microsoft.com/office/drawing/2014/main" id="{00000000-0008-0000-0400-000092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683" name="Text Box 17">
          <a:extLst>
            <a:ext uri="{FF2B5EF4-FFF2-40B4-BE49-F238E27FC236}">
              <a16:creationId xmlns:a16="http://schemas.microsoft.com/office/drawing/2014/main" id="{00000000-0008-0000-0400-000093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684" name="Text Box 18">
          <a:extLst>
            <a:ext uri="{FF2B5EF4-FFF2-40B4-BE49-F238E27FC236}">
              <a16:creationId xmlns:a16="http://schemas.microsoft.com/office/drawing/2014/main" id="{00000000-0008-0000-0400-000094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685" name="Text Box 19">
          <a:extLst>
            <a:ext uri="{FF2B5EF4-FFF2-40B4-BE49-F238E27FC236}">
              <a16:creationId xmlns:a16="http://schemas.microsoft.com/office/drawing/2014/main" id="{00000000-0008-0000-0400-000095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686" name="Text Box 20">
          <a:extLst>
            <a:ext uri="{FF2B5EF4-FFF2-40B4-BE49-F238E27FC236}">
              <a16:creationId xmlns:a16="http://schemas.microsoft.com/office/drawing/2014/main" id="{00000000-0008-0000-0400-000096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687" name="Text Box 21">
          <a:extLst>
            <a:ext uri="{FF2B5EF4-FFF2-40B4-BE49-F238E27FC236}">
              <a16:creationId xmlns:a16="http://schemas.microsoft.com/office/drawing/2014/main" id="{00000000-0008-0000-0400-000097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688" name="Text Box 22">
          <a:extLst>
            <a:ext uri="{FF2B5EF4-FFF2-40B4-BE49-F238E27FC236}">
              <a16:creationId xmlns:a16="http://schemas.microsoft.com/office/drawing/2014/main" id="{00000000-0008-0000-0400-000098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689" name="Text Box 23">
          <a:extLst>
            <a:ext uri="{FF2B5EF4-FFF2-40B4-BE49-F238E27FC236}">
              <a16:creationId xmlns:a16="http://schemas.microsoft.com/office/drawing/2014/main" id="{00000000-0008-0000-0400-000099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690" name="Text Box 25">
          <a:extLst>
            <a:ext uri="{FF2B5EF4-FFF2-40B4-BE49-F238E27FC236}">
              <a16:creationId xmlns:a16="http://schemas.microsoft.com/office/drawing/2014/main" id="{00000000-0008-0000-0400-00009A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691" name="Text Box 26">
          <a:extLst>
            <a:ext uri="{FF2B5EF4-FFF2-40B4-BE49-F238E27FC236}">
              <a16:creationId xmlns:a16="http://schemas.microsoft.com/office/drawing/2014/main" id="{00000000-0008-0000-0400-00009B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692" name="Text Box 27">
          <a:extLst>
            <a:ext uri="{FF2B5EF4-FFF2-40B4-BE49-F238E27FC236}">
              <a16:creationId xmlns:a16="http://schemas.microsoft.com/office/drawing/2014/main" id="{00000000-0008-0000-0400-00009C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693" name="Text Box 28">
          <a:extLst>
            <a:ext uri="{FF2B5EF4-FFF2-40B4-BE49-F238E27FC236}">
              <a16:creationId xmlns:a16="http://schemas.microsoft.com/office/drawing/2014/main" id="{00000000-0008-0000-0400-00009D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694" name="Text Box 29">
          <a:extLst>
            <a:ext uri="{FF2B5EF4-FFF2-40B4-BE49-F238E27FC236}">
              <a16:creationId xmlns:a16="http://schemas.microsoft.com/office/drawing/2014/main" id="{00000000-0008-0000-0400-00009E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695" name="Text Box 30">
          <a:extLst>
            <a:ext uri="{FF2B5EF4-FFF2-40B4-BE49-F238E27FC236}">
              <a16:creationId xmlns:a16="http://schemas.microsoft.com/office/drawing/2014/main" id="{00000000-0008-0000-0400-00009F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696" name="Text Box 31">
          <a:extLst>
            <a:ext uri="{FF2B5EF4-FFF2-40B4-BE49-F238E27FC236}">
              <a16:creationId xmlns:a16="http://schemas.microsoft.com/office/drawing/2014/main" id="{00000000-0008-0000-0400-0000A0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697" name="Text Box 32">
          <a:extLst>
            <a:ext uri="{FF2B5EF4-FFF2-40B4-BE49-F238E27FC236}">
              <a16:creationId xmlns:a16="http://schemas.microsoft.com/office/drawing/2014/main" id="{00000000-0008-0000-0400-0000A1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698" name="Text Box 33">
          <a:extLst>
            <a:ext uri="{FF2B5EF4-FFF2-40B4-BE49-F238E27FC236}">
              <a16:creationId xmlns:a16="http://schemas.microsoft.com/office/drawing/2014/main" id="{00000000-0008-0000-0400-0000A2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699" name="Text Box 34">
          <a:extLst>
            <a:ext uri="{FF2B5EF4-FFF2-40B4-BE49-F238E27FC236}">
              <a16:creationId xmlns:a16="http://schemas.microsoft.com/office/drawing/2014/main" id="{00000000-0008-0000-0400-0000A3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00" name="Text Box 35">
          <a:extLst>
            <a:ext uri="{FF2B5EF4-FFF2-40B4-BE49-F238E27FC236}">
              <a16:creationId xmlns:a16="http://schemas.microsoft.com/office/drawing/2014/main" id="{00000000-0008-0000-0400-0000A4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01" name="Text Box 36">
          <a:extLst>
            <a:ext uri="{FF2B5EF4-FFF2-40B4-BE49-F238E27FC236}">
              <a16:creationId xmlns:a16="http://schemas.microsoft.com/office/drawing/2014/main" id="{00000000-0008-0000-0400-0000A5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02" name="Text Box 37">
          <a:extLst>
            <a:ext uri="{FF2B5EF4-FFF2-40B4-BE49-F238E27FC236}">
              <a16:creationId xmlns:a16="http://schemas.microsoft.com/office/drawing/2014/main" id="{00000000-0008-0000-0400-0000A6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03" name="Text Box 38">
          <a:extLst>
            <a:ext uri="{FF2B5EF4-FFF2-40B4-BE49-F238E27FC236}">
              <a16:creationId xmlns:a16="http://schemas.microsoft.com/office/drawing/2014/main" id="{00000000-0008-0000-0400-0000A7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04" name="Text Box 39">
          <a:extLst>
            <a:ext uri="{FF2B5EF4-FFF2-40B4-BE49-F238E27FC236}">
              <a16:creationId xmlns:a16="http://schemas.microsoft.com/office/drawing/2014/main" id="{00000000-0008-0000-0400-0000A8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05" name="Text Box 40">
          <a:extLst>
            <a:ext uri="{FF2B5EF4-FFF2-40B4-BE49-F238E27FC236}">
              <a16:creationId xmlns:a16="http://schemas.microsoft.com/office/drawing/2014/main" id="{00000000-0008-0000-0400-0000A9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06" name="Text Box 17">
          <a:extLst>
            <a:ext uri="{FF2B5EF4-FFF2-40B4-BE49-F238E27FC236}">
              <a16:creationId xmlns:a16="http://schemas.microsoft.com/office/drawing/2014/main" id="{00000000-0008-0000-0400-0000AA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07" name="Text Box 18">
          <a:extLst>
            <a:ext uri="{FF2B5EF4-FFF2-40B4-BE49-F238E27FC236}">
              <a16:creationId xmlns:a16="http://schemas.microsoft.com/office/drawing/2014/main" id="{00000000-0008-0000-0400-0000AB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08" name="Text Box 19">
          <a:extLst>
            <a:ext uri="{FF2B5EF4-FFF2-40B4-BE49-F238E27FC236}">
              <a16:creationId xmlns:a16="http://schemas.microsoft.com/office/drawing/2014/main" id="{00000000-0008-0000-0400-0000AC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09" name="Text Box 20">
          <a:extLst>
            <a:ext uri="{FF2B5EF4-FFF2-40B4-BE49-F238E27FC236}">
              <a16:creationId xmlns:a16="http://schemas.microsoft.com/office/drawing/2014/main" id="{00000000-0008-0000-0400-0000AD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10" name="Text Box 21">
          <a:extLst>
            <a:ext uri="{FF2B5EF4-FFF2-40B4-BE49-F238E27FC236}">
              <a16:creationId xmlns:a16="http://schemas.microsoft.com/office/drawing/2014/main" id="{00000000-0008-0000-0400-0000AE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11" name="Text Box 22">
          <a:extLst>
            <a:ext uri="{FF2B5EF4-FFF2-40B4-BE49-F238E27FC236}">
              <a16:creationId xmlns:a16="http://schemas.microsoft.com/office/drawing/2014/main" id="{00000000-0008-0000-0400-0000AF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12" name="Text Box 23">
          <a:extLst>
            <a:ext uri="{FF2B5EF4-FFF2-40B4-BE49-F238E27FC236}">
              <a16:creationId xmlns:a16="http://schemas.microsoft.com/office/drawing/2014/main" id="{00000000-0008-0000-0400-0000B0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13" name="Text Box 25">
          <a:extLst>
            <a:ext uri="{FF2B5EF4-FFF2-40B4-BE49-F238E27FC236}">
              <a16:creationId xmlns:a16="http://schemas.microsoft.com/office/drawing/2014/main" id="{00000000-0008-0000-0400-0000B1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14" name="Text Box 26">
          <a:extLst>
            <a:ext uri="{FF2B5EF4-FFF2-40B4-BE49-F238E27FC236}">
              <a16:creationId xmlns:a16="http://schemas.microsoft.com/office/drawing/2014/main" id="{00000000-0008-0000-0400-0000B2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15" name="Text Box 27">
          <a:extLst>
            <a:ext uri="{FF2B5EF4-FFF2-40B4-BE49-F238E27FC236}">
              <a16:creationId xmlns:a16="http://schemas.microsoft.com/office/drawing/2014/main" id="{00000000-0008-0000-0400-0000B3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16" name="Text Box 28">
          <a:extLst>
            <a:ext uri="{FF2B5EF4-FFF2-40B4-BE49-F238E27FC236}">
              <a16:creationId xmlns:a16="http://schemas.microsoft.com/office/drawing/2014/main" id="{00000000-0008-0000-0400-0000B4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17" name="Text Box 29">
          <a:extLst>
            <a:ext uri="{FF2B5EF4-FFF2-40B4-BE49-F238E27FC236}">
              <a16:creationId xmlns:a16="http://schemas.microsoft.com/office/drawing/2014/main" id="{00000000-0008-0000-0400-0000B5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18" name="Text Box 30">
          <a:extLst>
            <a:ext uri="{FF2B5EF4-FFF2-40B4-BE49-F238E27FC236}">
              <a16:creationId xmlns:a16="http://schemas.microsoft.com/office/drawing/2014/main" id="{00000000-0008-0000-0400-0000B6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19" name="Text Box 31">
          <a:extLst>
            <a:ext uri="{FF2B5EF4-FFF2-40B4-BE49-F238E27FC236}">
              <a16:creationId xmlns:a16="http://schemas.microsoft.com/office/drawing/2014/main" id="{00000000-0008-0000-0400-0000B7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20" name="Text Box 32">
          <a:extLst>
            <a:ext uri="{FF2B5EF4-FFF2-40B4-BE49-F238E27FC236}">
              <a16:creationId xmlns:a16="http://schemas.microsoft.com/office/drawing/2014/main" id="{00000000-0008-0000-0400-0000B8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21" name="Text Box 33">
          <a:extLst>
            <a:ext uri="{FF2B5EF4-FFF2-40B4-BE49-F238E27FC236}">
              <a16:creationId xmlns:a16="http://schemas.microsoft.com/office/drawing/2014/main" id="{00000000-0008-0000-0400-0000B9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22" name="Text Box 34">
          <a:extLst>
            <a:ext uri="{FF2B5EF4-FFF2-40B4-BE49-F238E27FC236}">
              <a16:creationId xmlns:a16="http://schemas.microsoft.com/office/drawing/2014/main" id="{00000000-0008-0000-0400-0000BA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23" name="Text Box 35">
          <a:extLst>
            <a:ext uri="{FF2B5EF4-FFF2-40B4-BE49-F238E27FC236}">
              <a16:creationId xmlns:a16="http://schemas.microsoft.com/office/drawing/2014/main" id="{00000000-0008-0000-0400-0000BB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724" name="Text Box 36">
          <a:extLst>
            <a:ext uri="{FF2B5EF4-FFF2-40B4-BE49-F238E27FC236}">
              <a16:creationId xmlns:a16="http://schemas.microsoft.com/office/drawing/2014/main" id="{00000000-0008-0000-0400-0000BC060000}"/>
            </a:ext>
          </a:extLst>
        </xdr:cNvPr>
        <xdr:cNvSpPr txBox="1">
          <a:spLocks noChangeArrowheads="1"/>
        </xdr:cNvSpPr>
      </xdr:nvSpPr>
      <xdr:spPr bwMode="auto">
        <a:xfrm>
          <a:off x="9315450" y="287655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25" name="Text Box 17">
          <a:extLst>
            <a:ext uri="{FF2B5EF4-FFF2-40B4-BE49-F238E27FC236}">
              <a16:creationId xmlns:a16="http://schemas.microsoft.com/office/drawing/2014/main" id="{00000000-0008-0000-0400-0000BD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26" name="Text Box 18">
          <a:extLst>
            <a:ext uri="{FF2B5EF4-FFF2-40B4-BE49-F238E27FC236}">
              <a16:creationId xmlns:a16="http://schemas.microsoft.com/office/drawing/2014/main" id="{00000000-0008-0000-0400-0000BE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27" name="Text Box 19">
          <a:extLst>
            <a:ext uri="{FF2B5EF4-FFF2-40B4-BE49-F238E27FC236}">
              <a16:creationId xmlns:a16="http://schemas.microsoft.com/office/drawing/2014/main" id="{00000000-0008-0000-0400-0000BF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28" name="Text Box 20">
          <a:extLst>
            <a:ext uri="{FF2B5EF4-FFF2-40B4-BE49-F238E27FC236}">
              <a16:creationId xmlns:a16="http://schemas.microsoft.com/office/drawing/2014/main" id="{00000000-0008-0000-0400-0000C0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29" name="Text Box 21">
          <a:extLst>
            <a:ext uri="{FF2B5EF4-FFF2-40B4-BE49-F238E27FC236}">
              <a16:creationId xmlns:a16="http://schemas.microsoft.com/office/drawing/2014/main" id="{00000000-0008-0000-0400-0000C1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30" name="Text Box 22">
          <a:extLst>
            <a:ext uri="{FF2B5EF4-FFF2-40B4-BE49-F238E27FC236}">
              <a16:creationId xmlns:a16="http://schemas.microsoft.com/office/drawing/2014/main" id="{00000000-0008-0000-0400-0000C2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31" name="Text Box 23">
          <a:extLst>
            <a:ext uri="{FF2B5EF4-FFF2-40B4-BE49-F238E27FC236}">
              <a16:creationId xmlns:a16="http://schemas.microsoft.com/office/drawing/2014/main" id="{00000000-0008-0000-0400-0000C3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32" name="Text Box 25">
          <a:extLst>
            <a:ext uri="{FF2B5EF4-FFF2-40B4-BE49-F238E27FC236}">
              <a16:creationId xmlns:a16="http://schemas.microsoft.com/office/drawing/2014/main" id="{00000000-0008-0000-0400-0000C4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33" name="Text Box 26">
          <a:extLst>
            <a:ext uri="{FF2B5EF4-FFF2-40B4-BE49-F238E27FC236}">
              <a16:creationId xmlns:a16="http://schemas.microsoft.com/office/drawing/2014/main" id="{00000000-0008-0000-0400-0000C5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34" name="Text Box 27">
          <a:extLst>
            <a:ext uri="{FF2B5EF4-FFF2-40B4-BE49-F238E27FC236}">
              <a16:creationId xmlns:a16="http://schemas.microsoft.com/office/drawing/2014/main" id="{00000000-0008-0000-0400-0000C6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35" name="Text Box 28">
          <a:extLst>
            <a:ext uri="{FF2B5EF4-FFF2-40B4-BE49-F238E27FC236}">
              <a16:creationId xmlns:a16="http://schemas.microsoft.com/office/drawing/2014/main" id="{00000000-0008-0000-0400-0000C7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36" name="Text Box 29">
          <a:extLst>
            <a:ext uri="{FF2B5EF4-FFF2-40B4-BE49-F238E27FC236}">
              <a16:creationId xmlns:a16="http://schemas.microsoft.com/office/drawing/2014/main" id="{00000000-0008-0000-0400-0000C8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37" name="Text Box 30">
          <a:extLst>
            <a:ext uri="{FF2B5EF4-FFF2-40B4-BE49-F238E27FC236}">
              <a16:creationId xmlns:a16="http://schemas.microsoft.com/office/drawing/2014/main" id="{00000000-0008-0000-0400-0000C9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38" name="Text Box 31">
          <a:extLst>
            <a:ext uri="{FF2B5EF4-FFF2-40B4-BE49-F238E27FC236}">
              <a16:creationId xmlns:a16="http://schemas.microsoft.com/office/drawing/2014/main" id="{00000000-0008-0000-0400-0000CA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39" name="Text Box 32">
          <a:extLst>
            <a:ext uri="{FF2B5EF4-FFF2-40B4-BE49-F238E27FC236}">
              <a16:creationId xmlns:a16="http://schemas.microsoft.com/office/drawing/2014/main" id="{00000000-0008-0000-0400-0000CB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40" name="Text Box 33">
          <a:extLst>
            <a:ext uri="{FF2B5EF4-FFF2-40B4-BE49-F238E27FC236}">
              <a16:creationId xmlns:a16="http://schemas.microsoft.com/office/drawing/2014/main" id="{00000000-0008-0000-0400-0000CC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41" name="Text Box 34">
          <a:extLst>
            <a:ext uri="{FF2B5EF4-FFF2-40B4-BE49-F238E27FC236}">
              <a16:creationId xmlns:a16="http://schemas.microsoft.com/office/drawing/2014/main" id="{00000000-0008-0000-0400-0000CD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42" name="Text Box 35">
          <a:extLst>
            <a:ext uri="{FF2B5EF4-FFF2-40B4-BE49-F238E27FC236}">
              <a16:creationId xmlns:a16="http://schemas.microsoft.com/office/drawing/2014/main" id="{00000000-0008-0000-0400-0000CE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43" name="Text Box 36">
          <a:extLst>
            <a:ext uri="{FF2B5EF4-FFF2-40B4-BE49-F238E27FC236}">
              <a16:creationId xmlns:a16="http://schemas.microsoft.com/office/drawing/2014/main" id="{00000000-0008-0000-0400-0000CF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44" name="Text Box 37">
          <a:extLst>
            <a:ext uri="{FF2B5EF4-FFF2-40B4-BE49-F238E27FC236}">
              <a16:creationId xmlns:a16="http://schemas.microsoft.com/office/drawing/2014/main" id="{00000000-0008-0000-0400-0000D0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45" name="Text Box 38">
          <a:extLst>
            <a:ext uri="{FF2B5EF4-FFF2-40B4-BE49-F238E27FC236}">
              <a16:creationId xmlns:a16="http://schemas.microsoft.com/office/drawing/2014/main" id="{00000000-0008-0000-0400-0000D1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46" name="Text Box 39">
          <a:extLst>
            <a:ext uri="{FF2B5EF4-FFF2-40B4-BE49-F238E27FC236}">
              <a16:creationId xmlns:a16="http://schemas.microsoft.com/office/drawing/2014/main" id="{00000000-0008-0000-0400-0000D2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47" name="Text Box 40">
          <a:extLst>
            <a:ext uri="{FF2B5EF4-FFF2-40B4-BE49-F238E27FC236}">
              <a16:creationId xmlns:a16="http://schemas.microsoft.com/office/drawing/2014/main" id="{00000000-0008-0000-0400-0000D3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60960</xdr:rowOff>
    </xdr:to>
    <xdr:sp macro="" textlink="">
      <xdr:nvSpPr>
        <xdr:cNvPr id="936824" name="Text Box 257">
          <a:extLst>
            <a:ext uri="{FF2B5EF4-FFF2-40B4-BE49-F238E27FC236}">
              <a16:creationId xmlns:a16="http://schemas.microsoft.com/office/drawing/2014/main" id="{00000000-0008-0000-0400-0000784B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60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49" name="Text Box 17">
          <a:extLst>
            <a:ext uri="{FF2B5EF4-FFF2-40B4-BE49-F238E27FC236}">
              <a16:creationId xmlns:a16="http://schemas.microsoft.com/office/drawing/2014/main" id="{00000000-0008-0000-0400-0000D5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50" name="Text Box 18">
          <a:extLst>
            <a:ext uri="{FF2B5EF4-FFF2-40B4-BE49-F238E27FC236}">
              <a16:creationId xmlns:a16="http://schemas.microsoft.com/office/drawing/2014/main" id="{00000000-0008-0000-0400-0000D6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51" name="Text Box 19">
          <a:extLst>
            <a:ext uri="{FF2B5EF4-FFF2-40B4-BE49-F238E27FC236}">
              <a16:creationId xmlns:a16="http://schemas.microsoft.com/office/drawing/2014/main" id="{00000000-0008-0000-0400-0000D7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52" name="Text Box 20">
          <a:extLst>
            <a:ext uri="{FF2B5EF4-FFF2-40B4-BE49-F238E27FC236}">
              <a16:creationId xmlns:a16="http://schemas.microsoft.com/office/drawing/2014/main" id="{00000000-0008-0000-0400-0000D8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53" name="Text Box 21">
          <a:extLst>
            <a:ext uri="{FF2B5EF4-FFF2-40B4-BE49-F238E27FC236}">
              <a16:creationId xmlns:a16="http://schemas.microsoft.com/office/drawing/2014/main" id="{00000000-0008-0000-0400-0000D9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54" name="Text Box 22">
          <a:extLst>
            <a:ext uri="{FF2B5EF4-FFF2-40B4-BE49-F238E27FC236}">
              <a16:creationId xmlns:a16="http://schemas.microsoft.com/office/drawing/2014/main" id="{00000000-0008-0000-0400-0000DA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55" name="Text Box 23">
          <a:extLst>
            <a:ext uri="{FF2B5EF4-FFF2-40B4-BE49-F238E27FC236}">
              <a16:creationId xmlns:a16="http://schemas.microsoft.com/office/drawing/2014/main" id="{00000000-0008-0000-0400-0000DB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56" name="Text Box 25">
          <a:extLst>
            <a:ext uri="{FF2B5EF4-FFF2-40B4-BE49-F238E27FC236}">
              <a16:creationId xmlns:a16="http://schemas.microsoft.com/office/drawing/2014/main" id="{00000000-0008-0000-0400-0000DC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57" name="Text Box 26">
          <a:extLst>
            <a:ext uri="{FF2B5EF4-FFF2-40B4-BE49-F238E27FC236}">
              <a16:creationId xmlns:a16="http://schemas.microsoft.com/office/drawing/2014/main" id="{00000000-0008-0000-0400-0000DD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58" name="Text Box 27">
          <a:extLst>
            <a:ext uri="{FF2B5EF4-FFF2-40B4-BE49-F238E27FC236}">
              <a16:creationId xmlns:a16="http://schemas.microsoft.com/office/drawing/2014/main" id="{00000000-0008-0000-0400-0000DE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59" name="Text Box 28">
          <a:extLst>
            <a:ext uri="{FF2B5EF4-FFF2-40B4-BE49-F238E27FC236}">
              <a16:creationId xmlns:a16="http://schemas.microsoft.com/office/drawing/2014/main" id="{00000000-0008-0000-0400-0000DF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60" name="Text Box 29">
          <a:extLst>
            <a:ext uri="{FF2B5EF4-FFF2-40B4-BE49-F238E27FC236}">
              <a16:creationId xmlns:a16="http://schemas.microsoft.com/office/drawing/2014/main" id="{00000000-0008-0000-0400-0000E0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61" name="Text Box 30">
          <a:extLst>
            <a:ext uri="{FF2B5EF4-FFF2-40B4-BE49-F238E27FC236}">
              <a16:creationId xmlns:a16="http://schemas.microsoft.com/office/drawing/2014/main" id="{00000000-0008-0000-0400-0000E1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62" name="Text Box 31">
          <a:extLst>
            <a:ext uri="{FF2B5EF4-FFF2-40B4-BE49-F238E27FC236}">
              <a16:creationId xmlns:a16="http://schemas.microsoft.com/office/drawing/2014/main" id="{00000000-0008-0000-0400-0000E2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63" name="Text Box 32">
          <a:extLst>
            <a:ext uri="{FF2B5EF4-FFF2-40B4-BE49-F238E27FC236}">
              <a16:creationId xmlns:a16="http://schemas.microsoft.com/office/drawing/2014/main" id="{00000000-0008-0000-0400-0000E3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64" name="Text Box 33">
          <a:extLst>
            <a:ext uri="{FF2B5EF4-FFF2-40B4-BE49-F238E27FC236}">
              <a16:creationId xmlns:a16="http://schemas.microsoft.com/office/drawing/2014/main" id="{00000000-0008-0000-0400-0000E4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65" name="Text Box 34">
          <a:extLst>
            <a:ext uri="{FF2B5EF4-FFF2-40B4-BE49-F238E27FC236}">
              <a16:creationId xmlns:a16="http://schemas.microsoft.com/office/drawing/2014/main" id="{00000000-0008-0000-0400-0000E5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66" name="Text Box 35">
          <a:extLst>
            <a:ext uri="{FF2B5EF4-FFF2-40B4-BE49-F238E27FC236}">
              <a16:creationId xmlns:a16="http://schemas.microsoft.com/office/drawing/2014/main" id="{00000000-0008-0000-0400-0000E6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67" name="Text Box 36">
          <a:extLst>
            <a:ext uri="{FF2B5EF4-FFF2-40B4-BE49-F238E27FC236}">
              <a16:creationId xmlns:a16="http://schemas.microsoft.com/office/drawing/2014/main" id="{00000000-0008-0000-0400-0000E7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68" name="Text Box 37">
          <a:extLst>
            <a:ext uri="{FF2B5EF4-FFF2-40B4-BE49-F238E27FC236}">
              <a16:creationId xmlns:a16="http://schemas.microsoft.com/office/drawing/2014/main" id="{00000000-0008-0000-0400-0000E8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69" name="Text Box 38">
          <a:extLst>
            <a:ext uri="{FF2B5EF4-FFF2-40B4-BE49-F238E27FC236}">
              <a16:creationId xmlns:a16="http://schemas.microsoft.com/office/drawing/2014/main" id="{00000000-0008-0000-0400-0000E9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70" name="Text Box 39">
          <a:extLst>
            <a:ext uri="{FF2B5EF4-FFF2-40B4-BE49-F238E27FC236}">
              <a16:creationId xmlns:a16="http://schemas.microsoft.com/office/drawing/2014/main" id="{00000000-0008-0000-0400-0000EA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71" name="Text Box 40">
          <a:extLst>
            <a:ext uri="{FF2B5EF4-FFF2-40B4-BE49-F238E27FC236}">
              <a16:creationId xmlns:a16="http://schemas.microsoft.com/office/drawing/2014/main" id="{00000000-0008-0000-0400-0000EB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76200</xdr:rowOff>
    </xdr:to>
    <xdr:sp macro="" textlink="">
      <xdr:nvSpPr>
        <xdr:cNvPr id="936848" name="Text Box 281">
          <a:extLst>
            <a:ext uri="{FF2B5EF4-FFF2-40B4-BE49-F238E27FC236}">
              <a16:creationId xmlns:a16="http://schemas.microsoft.com/office/drawing/2014/main" id="{00000000-0008-0000-0400-0000904B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73" name="Text Box 17">
          <a:extLst>
            <a:ext uri="{FF2B5EF4-FFF2-40B4-BE49-F238E27FC236}">
              <a16:creationId xmlns:a16="http://schemas.microsoft.com/office/drawing/2014/main" id="{00000000-0008-0000-0400-0000ED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74" name="Text Box 18">
          <a:extLst>
            <a:ext uri="{FF2B5EF4-FFF2-40B4-BE49-F238E27FC236}">
              <a16:creationId xmlns:a16="http://schemas.microsoft.com/office/drawing/2014/main" id="{00000000-0008-0000-0400-0000EE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75" name="Text Box 19">
          <a:extLst>
            <a:ext uri="{FF2B5EF4-FFF2-40B4-BE49-F238E27FC236}">
              <a16:creationId xmlns:a16="http://schemas.microsoft.com/office/drawing/2014/main" id="{00000000-0008-0000-0400-0000EF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76" name="Text Box 20">
          <a:extLst>
            <a:ext uri="{FF2B5EF4-FFF2-40B4-BE49-F238E27FC236}">
              <a16:creationId xmlns:a16="http://schemas.microsoft.com/office/drawing/2014/main" id="{00000000-0008-0000-0400-0000F0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77" name="Text Box 21">
          <a:extLst>
            <a:ext uri="{FF2B5EF4-FFF2-40B4-BE49-F238E27FC236}">
              <a16:creationId xmlns:a16="http://schemas.microsoft.com/office/drawing/2014/main" id="{00000000-0008-0000-0400-0000F1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78" name="Text Box 22">
          <a:extLst>
            <a:ext uri="{FF2B5EF4-FFF2-40B4-BE49-F238E27FC236}">
              <a16:creationId xmlns:a16="http://schemas.microsoft.com/office/drawing/2014/main" id="{00000000-0008-0000-0400-0000F2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79" name="Text Box 23">
          <a:extLst>
            <a:ext uri="{FF2B5EF4-FFF2-40B4-BE49-F238E27FC236}">
              <a16:creationId xmlns:a16="http://schemas.microsoft.com/office/drawing/2014/main" id="{00000000-0008-0000-0400-0000F3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80" name="Text Box 25">
          <a:extLst>
            <a:ext uri="{FF2B5EF4-FFF2-40B4-BE49-F238E27FC236}">
              <a16:creationId xmlns:a16="http://schemas.microsoft.com/office/drawing/2014/main" id="{00000000-0008-0000-0400-0000F4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81" name="Text Box 26">
          <a:extLst>
            <a:ext uri="{FF2B5EF4-FFF2-40B4-BE49-F238E27FC236}">
              <a16:creationId xmlns:a16="http://schemas.microsoft.com/office/drawing/2014/main" id="{00000000-0008-0000-0400-0000F5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82" name="Text Box 27">
          <a:extLst>
            <a:ext uri="{FF2B5EF4-FFF2-40B4-BE49-F238E27FC236}">
              <a16:creationId xmlns:a16="http://schemas.microsoft.com/office/drawing/2014/main" id="{00000000-0008-0000-0400-0000F6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83" name="Text Box 28">
          <a:extLst>
            <a:ext uri="{FF2B5EF4-FFF2-40B4-BE49-F238E27FC236}">
              <a16:creationId xmlns:a16="http://schemas.microsoft.com/office/drawing/2014/main" id="{00000000-0008-0000-0400-0000F7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84" name="Text Box 29">
          <a:extLst>
            <a:ext uri="{FF2B5EF4-FFF2-40B4-BE49-F238E27FC236}">
              <a16:creationId xmlns:a16="http://schemas.microsoft.com/office/drawing/2014/main" id="{00000000-0008-0000-0400-0000F8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85" name="Text Box 30">
          <a:extLst>
            <a:ext uri="{FF2B5EF4-FFF2-40B4-BE49-F238E27FC236}">
              <a16:creationId xmlns:a16="http://schemas.microsoft.com/office/drawing/2014/main" id="{00000000-0008-0000-0400-0000F9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86" name="Text Box 31">
          <a:extLst>
            <a:ext uri="{FF2B5EF4-FFF2-40B4-BE49-F238E27FC236}">
              <a16:creationId xmlns:a16="http://schemas.microsoft.com/office/drawing/2014/main" id="{00000000-0008-0000-0400-0000FA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87" name="Text Box 32">
          <a:extLst>
            <a:ext uri="{FF2B5EF4-FFF2-40B4-BE49-F238E27FC236}">
              <a16:creationId xmlns:a16="http://schemas.microsoft.com/office/drawing/2014/main" id="{00000000-0008-0000-0400-0000FB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88" name="Text Box 33">
          <a:extLst>
            <a:ext uri="{FF2B5EF4-FFF2-40B4-BE49-F238E27FC236}">
              <a16:creationId xmlns:a16="http://schemas.microsoft.com/office/drawing/2014/main" id="{00000000-0008-0000-0400-0000FC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89" name="Text Box 34">
          <a:extLst>
            <a:ext uri="{FF2B5EF4-FFF2-40B4-BE49-F238E27FC236}">
              <a16:creationId xmlns:a16="http://schemas.microsoft.com/office/drawing/2014/main" id="{00000000-0008-0000-0400-0000FD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90" name="Text Box 35">
          <a:extLst>
            <a:ext uri="{FF2B5EF4-FFF2-40B4-BE49-F238E27FC236}">
              <a16:creationId xmlns:a16="http://schemas.microsoft.com/office/drawing/2014/main" id="{00000000-0008-0000-0400-0000FE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91" name="Text Box 36">
          <a:extLst>
            <a:ext uri="{FF2B5EF4-FFF2-40B4-BE49-F238E27FC236}">
              <a16:creationId xmlns:a16="http://schemas.microsoft.com/office/drawing/2014/main" id="{00000000-0008-0000-0400-0000FF06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92" name="Text Box 37">
          <a:extLst>
            <a:ext uri="{FF2B5EF4-FFF2-40B4-BE49-F238E27FC236}">
              <a16:creationId xmlns:a16="http://schemas.microsoft.com/office/drawing/2014/main" id="{00000000-0008-0000-0400-000000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93" name="Text Box 38">
          <a:extLst>
            <a:ext uri="{FF2B5EF4-FFF2-40B4-BE49-F238E27FC236}">
              <a16:creationId xmlns:a16="http://schemas.microsoft.com/office/drawing/2014/main" id="{00000000-0008-0000-0400-000001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94" name="Text Box 39">
          <a:extLst>
            <a:ext uri="{FF2B5EF4-FFF2-40B4-BE49-F238E27FC236}">
              <a16:creationId xmlns:a16="http://schemas.microsoft.com/office/drawing/2014/main" id="{00000000-0008-0000-0400-000002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795" name="Text Box 40">
          <a:extLst>
            <a:ext uri="{FF2B5EF4-FFF2-40B4-BE49-F238E27FC236}">
              <a16:creationId xmlns:a16="http://schemas.microsoft.com/office/drawing/2014/main" id="{00000000-0008-0000-0400-000003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96" name="Text Box 17">
          <a:extLst>
            <a:ext uri="{FF2B5EF4-FFF2-40B4-BE49-F238E27FC236}">
              <a16:creationId xmlns:a16="http://schemas.microsoft.com/office/drawing/2014/main" id="{00000000-0008-0000-0400-000004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97" name="Text Box 18">
          <a:extLst>
            <a:ext uri="{FF2B5EF4-FFF2-40B4-BE49-F238E27FC236}">
              <a16:creationId xmlns:a16="http://schemas.microsoft.com/office/drawing/2014/main" id="{00000000-0008-0000-0400-000005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98" name="Text Box 19">
          <a:extLst>
            <a:ext uri="{FF2B5EF4-FFF2-40B4-BE49-F238E27FC236}">
              <a16:creationId xmlns:a16="http://schemas.microsoft.com/office/drawing/2014/main" id="{00000000-0008-0000-0400-000006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799" name="Text Box 20">
          <a:extLst>
            <a:ext uri="{FF2B5EF4-FFF2-40B4-BE49-F238E27FC236}">
              <a16:creationId xmlns:a16="http://schemas.microsoft.com/office/drawing/2014/main" id="{00000000-0008-0000-0400-000007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800" name="Text Box 21">
          <a:extLst>
            <a:ext uri="{FF2B5EF4-FFF2-40B4-BE49-F238E27FC236}">
              <a16:creationId xmlns:a16="http://schemas.microsoft.com/office/drawing/2014/main" id="{00000000-0008-0000-0400-000008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801" name="Text Box 22">
          <a:extLst>
            <a:ext uri="{FF2B5EF4-FFF2-40B4-BE49-F238E27FC236}">
              <a16:creationId xmlns:a16="http://schemas.microsoft.com/office/drawing/2014/main" id="{00000000-0008-0000-0400-000009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802" name="Text Box 23">
          <a:extLst>
            <a:ext uri="{FF2B5EF4-FFF2-40B4-BE49-F238E27FC236}">
              <a16:creationId xmlns:a16="http://schemas.microsoft.com/office/drawing/2014/main" id="{00000000-0008-0000-0400-00000A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803" name="Text Box 25">
          <a:extLst>
            <a:ext uri="{FF2B5EF4-FFF2-40B4-BE49-F238E27FC236}">
              <a16:creationId xmlns:a16="http://schemas.microsoft.com/office/drawing/2014/main" id="{00000000-0008-0000-0400-00000B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804" name="Text Box 26">
          <a:extLst>
            <a:ext uri="{FF2B5EF4-FFF2-40B4-BE49-F238E27FC236}">
              <a16:creationId xmlns:a16="http://schemas.microsoft.com/office/drawing/2014/main" id="{00000000-0008-0000-0400-00000C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805" name="Text Box 27">
          <a:extLst>
            <a:ext uri="{FF2B5EF4-FFF2-40B4-BE49-F238E27FC236}">
              <a16:creationId xmlns:a16="http://schemas.microsoft.com/office/drawing/2014/main" id="{00000000-0008-0000-0400-00000D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806" name="Text Box 28">
          <a:extLst>
            <a:ext uri="{FF2B5EF4-FFF2-40B4-BE49-F238E27FC236}">
              <a16:creationId xmlns:a16="http://schemas.microsoft.com/office/drawing/2014/main" id="{00000000-0008-0000-0400-00000E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807" name="Text Box 29">
          <a:extLst>
            <a:ext uri="{FF2B5EF4-FFF2-40B4-BE49-F238E27FC236}">
              <a16:creationId xmlns:a16="http://schemas.microsoft.com/office/drawing/2014/main" id="{00000000-0008-0000-0400-00000F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808" name="Text Box 30">
          <a:extLst>
            <a:ext uri="{FF2B5EF4-FFF2-40B4-BE49-F238E27FC236}">
              <a16:creationId xmlns:a16="http://schemas.microsoft.com/office/drawing/2014/main" id="{00000000-0008-0000-0400-000010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809" name="Text Box 31">
          <a:extLst>
            <a:ext uri="{FF2B5EF4-FFF2-40B4-BE49-F238E27FC236}">
              <a16:creationId xmlns:a16="http://schemas.microsoft.com/office/drawing/2014/main" id="{00000000-0008-0000-0400-000011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810" name="Text Box 32">
          <a:extLst>
            <a:ext uri="{FF2B5EF4-FFF2-40B4-BE49-F238E27FC236}">
              <a16:creationId xmlns:a16="http://schemas.microsoft.com/office/drawing/2014/main" id="{00000000-0008-0000-0400-000012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811" name="Text Box 33">
          <a:extLst>
            <a:ext uri="{FF2B5EF4-FFF2-40B4-BE49-F238E27FC236}">
              <a16:creationId xmlns:a16="http://schemas.microsoft.com/office/drawing/2014/main" id="{00000000-0008-0000-0400-000013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812" name="Text Box 34">
          <a:extLst>
            <a:ext uri="{FF2B5EF4-FFF2-40B4-BE49-F238E27FC236}">
              <a16:creationId xmlns:a16="http://schemas.microsoft.com/office/drawing/2014/main" id="{00000000-0008-0000-0400-000014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813" name="Text Box 35">
          <a:extLst>
            <a:ext uri="{FF2B5EF4-FFF2-40B4-BE49-F238E27FC236}">
              <a16:creationId xmlns:a16="http://schemas.microsoft.com/office/drawing/2014/main" id="{00000000-0008-0000-0400-000015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814" name="Text Box 36">
          <a:extLst>
            <a:ext uri="{FF2B5EF4-FFF2-40B4-BE49-F238E27FC236}">
              <a16:creationId xmlns:a16="http://schemas.microsoft.com/office/drawing/2014/main" id="{00000000-0008-0000-0400-000016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815" name="Text Box 37">
          <a:extLst>
            <a:ext uri="{FF2B5EF4-FFF2-40B4-BE49-F238E27FC236}">
              <a16:creationId xmlns:a16="http://schemas.microsoft.com/office/drawing/2014/main" id="{00000000-0008-0000-0400-000017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1</xdr:col>
      <xdr:colOff>114300</xdr:colOff>
      <xdr:row>65</xdr:row>
      <xdr:rowOff>0</xdr:rowOff>
    </xdr:from>
    <xdr:to>
      <xdr:col>1</xdr:col>
      <xdr:colOff>2552700</xdr:colOff>
      <xdr:row>65</xdr:row>
      <xdr:rowOff>76200</xdr:rowOff>
    </xdr:to>
    <xdr:sp macro="" textlink="">
      <xdr:nvSpPr>
        <xdr:cNvPr id="936892" name="Text Box 328">
          <a:extLst>
            <a:ext uri="{FF2B5EF4-FFF2-40B4-BE49-F238E27FC236}">
              <a16:creationId xmlns:a16="http://schemas.microsoft.com/office/drawing/2014/main" id="{00000000-0008-0000-0400-0000BC4B0E00}"/>
            </a:ext>
          </a:extLst>
        </xdr:cNvPr>
        <xdr:cNvSpPr txBox="1">
          <a:spLocks noChangeArrowheads="1"/>
        </xdr:cNvSpPr>
      </xdr:nvSpPr>
      <xdr:spPr bwMode="auto">
        <a:xfrm>
          <a:off x="54864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17" name="Text Box 17">
          <a:extLst>
            <a:ext uri="{FF2B5EF4-FFF2-40B4-BE49-F238E27FC236}">
              <a16:creationId xmlns:a16="http://schemas.microsoft.com/office/drawing/2014/main" id="{00000000-0008-0000-0400-000019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18" name="Text Box 18">
          <a:extLst>
            <a:ext uri="{FF2B5EF4-FFF2-40B4-BE49-F238E27FC236}">
              <a16:creationId xmlns:a16="http://schemas.microsoft.com/office/drawing/2014/main" id="{00000000-0008-0000-0400-00001A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19" name="Text Box 19">
          <a:extLst>
            <a:ext uri="{FF2B5EF4-FFF2-40B4-BE49-F238E27FC236}">
              <a16:creationId xmlns:a16="http://schemas.microsoft.com/office/drawing/2014/main" id="{00000000-0008-0000-0400-00001B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20" name="Text Box 20">
          <a:extLst>
            <a:ext uri="{FF2B5EF4-FFF2-40B4-BE49-F238E27FC236}">
              <a16:creationId xmlns:a16="http://schemas.microsoft.com/office/drawing/2014/main" id="{00000000-0008-0000-0400-00001C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21" name="Text Box 21">
          <a:extLst>
            <a:ext uri="{FF2B5EF4-FFF2-40B4-BE49-F238E27FC236}">
              <a16:creationId xmlns:a16="http://schemas.microsoft.com/office/drawing/2014/main" id="{00000000-0008-0000-0400-00001D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22" name="Text Box 22">
          <a:extLst>
            <a:ext uri="{FF2B5EF4-FFF2-40B4-BE49-F238E27FC236}">
              <a16:creationId xmlns:a16="http://schemas.microsoft.com/office/drawing/2014/main" id="{00000000-0008-0000-0400-00001E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23" name="Text Box 23">
          <a:extLst>
            <a:ext uri="{FF2B5EF4-FFF2-40B4-BE49-F238E27FC236}">
              <a16:creationId xmlns:a16="http://schemas.microsoft.com/office/drawing/2014/main" id="{00000000-0008-0000-0400-00001F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24" name="Text Box 25">
          <a:extLst>
            <a:ext uri="{FF2B5EF4-FFF2-40B4-BE49-F238E27FC236}">
              <a16:creationId xmlns:a16="http://schemas.microsoft.com/office/drawing/2014/main" id="{00000000-0008-0000-0400-000020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25" name="Text Box 26">
          <a:extLst>
            <a:ext uri="{FF2B5EF4-FFF2-40B4-BE49-F238E27FC236}">
              <a16:creationId xmlns:a16="http://schemas.microsoft.com/office/drawing/2014/main" id="{00000000-0008-0000-0400-000021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26" name="Text Box 27">
          <a:extLst>
            <a:ext uri="{FF2B5EF4-FFF2-40B4-BE49-F238E27FC236}">
              <a16:creationId xmlns:a16="http://schemas.microsoft.com/office/drawing/2014/main" id="{00000000-0008-0000-0400-000022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27" name="Text Box 28">
          <a:extLst>
            <a:ext uri="{FF2B5EF4-FFF2-40B4-BE49-F238E27FC236}">
              <a16:creationId xmlns:a16="http://schemas.microsoft.com/office/drawing/2014/main" id="{00000000-0008-0000-0400-000023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28" name="Text Box 29">
          <a:extLst>
            <a:ext uri="{FF2B5EF4-FFF2-40B4-BE49-F238E27FC236}">
              <a16:creationId xmlns:a16="http://schemas.microsoft.com/office/drawing/2014/main" id="{00000000-0008-0000-0400-000024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29" name="Text Box 30">
          <a:extLst>
            <a:ext uri="{FF2B5EF4-FFF2-40B4-BE49-F238E27FC236}">
              <a16:creationId xmlns:a16="http://schemas.microsoft.com/office/drawing/2014/main" id="{00000000-0008-0000-0400-000025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30" name="Text Box 31">
          <a:extLst>
            <a:ext uri="{FF2B5EF4-FFF2-40B4-BE49-F238E27FC236}">
              <a16:creationId xmlns:a16="http://schemas.microsoft.com/office/drawing/2014/main" id="{00000000-0008-0000-0400-000026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31" name="Text Box 32">
          <a:extLst>
            <a:ext uri="{FF2B5EF4-FFF2-40B4-BE49-F238E27FC236}">
              <a16:creationId xmlns:a16="http://schemas.microsoft.com/office/drawing/2014/main" id="{00000000-0008-0000-0400-000027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32" name="Text Box 33">
          <a:extLst>
            <a:ext uri="{FF2B5EF4-FFF2-40B4-BE49-F238E27FC236}">
              <a16:creationId xmlns:a16="http://schemas.microsoft.com/office/drawing/2014/main" id="{00000000-0008-0000-0400-000028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33" name="Text Box 34">
          <a:extLst>
            <a:ext uri="{FF2B5EF4-FFF2-40B4-BE49-F238E27FC236}">
              <a16:creationId xmlns:a16="http://schemas.microsoft.com/office/drawing/2014/main" id="{00000000-0008-0000-0400-000029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34" name="Text Box 35">
          <a:extLst>
            <a:ext uri="{FF2B5EF4-FFF2-40B4-BE49-F238E27FC236}">
              <a16:creationId xmlns:a16="http://schemas.microsoft.com/office/drawing/2014/main" id="{00000000-0008-0000-0400-00002A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35" name="Text Box 36">
          <a:extLst>
            <a:ext uri="{FF2B5EF4-FFF2-40B4-BE49-F238E27FC236}">
              <a16:creationId xmlns:a16="http://schemas.microsoft.com/office/drawing/2014/main" id="{00000000-0008-0000-0400-00002B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36" name="Text Box 37">
          <a:extLst>
            <a:ext uri="{FF2B5EF4-FFF2-40B4-BE49-F238E27FC236}">
              <a16:creationId xmlns:a16="http://schemas.microsoft.com/office/drawing/2014/main" id="{00000000-0008-0000-0400-00002C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37" name="Text Box 38">
          <a:extLst>
            <a:ext uri="{FF2B5EF4-FFF2-40B4-BE49-F238E27FC236}">
              <a16:creationId xmlns:a16="http://schemas.microsoft.com/office/drawing/2014/main" id="{00000000-0008-0000-0400-00002D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38" name="Text Box 39">
          <a:extLst>
            <a:ext uri="{FF2B5EF4-FFF2-40B4-BE49-F238E27FC236}">
              <a16:creationId xmlns:a16="http://schemas.microsoft.com/office/drawing/2014/main" id="{00000000-0008-0000-0400-00002E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39" name="Text Box 40">
          <a:extLst>
            <a:ext uri="{FF2B5EF4-FFF2-40B4-BE49-F238E27FC236}">
              <a16:creationId xmlns:a16="http://schemas.microsoft.com/office/drawing/2014/main" id="{00000000-0008-0000-0400-00002F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40" name="Text Box 17">
          <a:extLst>
            <a:ext uri="{FF2B5EF4-FFF2-40B4-BE49-F238E27FC236}">
              <a16:creationId xmlns:a16="http://schemas.microsoft.com/office/drawing/2014/main" id="{00000000-0008-0000-0400-000030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41" name="Text Box 18">
          <a:extLst>
            <a:ext uri="{FF2B5EF4-FFF2-40B4-BE49-F238E27FC236}">
              <a16:creationId xmlns:a16="http://schemas.microsoft.com/office/drawing/2014/main" id="{00000000-0008-0000-0400-000031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42" name="Text Box 19">
          <a:extLst>
            <a:ext uri="{FF2B5EF4-FFF2-40B4-BE49-F238E27FC236}">
              <a16:creationId xmlns:a16="http://schemas.microsoft.com/office/drawing/2014/main" id="{00000000-0008-0000-0400-000032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43" name="Text Box 20">
          <a:extLst>
            <a:ext uri="{FF2B5EF4-FFF2-40B4-BE49-F238E27FC236}">
              <a16:creationId xmlns:a16="http://schemas.microsoft.com/office/drawing/2014/main" id="{00000000-0008-0000-0400-000033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44" name="Text Box 21">
          <a:extLst>
            <a:ext uri="{FF2B5EF4-FFF2-40B4-BE49-F238E27FC236}">
              <a16:creationId xmlns:a16="http://schemas.microsoft.com/office/drawing/2014/main" id="{00000000-0008-0000-0400-000034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845" name="Text Box 22">
          <a:extLst>
            <a:ext uri="{FF2B5EF4-FFF2-40B4-BE49-F238E27FC236}">
              <a16:creationId xmlns:a16="http://schemas.microsoft.com/office/drawing/2014/main" id="{00000000-0008-0000-0400-000035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46" name="Text Box 17">
          <a:extLst>
            <a:ext uri="{FF2B5EF4-FFF2-40B4-BE49-F238E27FC236}">
              <a16:creationId xmlns:a16="http://schemas.microsoft.com/office/drawing/2014/main" id="{00000000-0008-0000-0400-000036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47" name="Text Box 18">
          <a:extLst>
            <a:ext uri="{FF2B5EF4-FFF2-40B4-BE49-F238E27FC236}">
              <a16:creationId xmlns:a16="http://schemas.microsoft.com/office/drawing/2014/main" id="{00000000-0008-0000-0400-000037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48" name="Text Box 19">
          <a:extLst>
            <a:ext uri="{FF2B5EF4-FFF2-40B4-BE49-F238E27FC236}">
              <a16:creationId xmlns:a16="http://schemas.microsoft.com/office/drawing/2014/main" id="{00000000-0008-0000-0400-000038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49" name="Text Box 20">
          <a:extLst>
            <a:ext uri="{FF2B5EF4-FFF2-40B4-BE49-F238E27FC236}">
              <a16:creationId xmlns:a16="http://schemas.microsoft.com/office/drawing/2014/main" id="{00000000-0008-0000-0400-000039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50" name="Text Box 21">
          <a:extLst>
            <a:ext uri="{FF2B5EF4-FFF2-40B4-BE49-F238E27FC236}">
              <a16:creationId xmlns:a16="http://schemas.microsoft.com/office/drawing/2014/main" id="{00000000-0008-0000-0400-00003A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51" name="Text Box 22">
          <a:extLst>
            <a:ext uri="{FF2B5EF4-FFF2-40B4-BE49-F238E27FC236}">
              <a16:creationId xmlns:a16="http://schemas.microsoft.com/office/drawing/2014/main" id="{00000000-0008-0000-0400-00003B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52" name="Text Box 23">
          <a:extLst>
            <a:ext uri="{FF2B5EF4-FFF2-40B4-BE49-F238E27FC236}">
              <a16:creationId xmlns:a16="http://schemas.microsoft.com/office/drawing/2014/main" id="{00000000-0008-0000-0400-00003C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53" name="Text Box 25">
          <a:extLst>
            <a:ext uri="{FF2B5EF4-FFF2-40B4-BE49-F238E27FC236}">
              <a16:creationId xmlns:a16="http://schemas.microsoft.com/office/drawing/2014/main" id="{00000000-0008-0000-0400-00003D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54" name="Text Box 26">
          <a:extLst>
            <a:ext uri="{FF2B5EF4-FFF2-40B4-BE49-F238E27FC236}">
              <a16:creationId xmlns:a16="http://schemas.microsoft.com/office/drawing/2014/main" id="{00000000-0008-0000-0400-00003E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55" name="Text Box 27">
          <a:extLst>
            <a:ext uri="{FF2B5EF4-FFF2-40B4-BE49-F238E27FC236}">
              <a16:creationId xmlns:a16="http://schemas.microsoft.com/office/drawing/2014/main" id="{00000000-0008-0000-0400-00003F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56" name="Text Box 28">
          <a:extLst>
            <a:ext uri="{FF2B5EF4-FFF2-40B4-BE49-F238E27FC236}">
              <a16:creationId xmlns:a16="http://schemas.microsoft.com/office/drawing/2014/main" id="{00000000-0008-0000-0400-000040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57" name="Text Box 29">
          <a:extLst>
            <a:ext uri="{FF2B5EF4-FFF2-40B4-BE49-F238E27FC236}">
              <a16:creationId xmlns:a16="http://schemas.microsoft.com/office/drawing/2014/main" id="{00000000-0008-0000-0400-000041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58" name="Text Box 30">
          <a:extLst>
            <a:ext uri="{FF2B5EF4-FFF2-40B4-BE49-F238E27FC236}">
              <a16:creationId xmlns:a16="http://schemas.microsoft.com/office/drawing/2014/main" id="{00000000-0008-0000-0400-000042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59" name="Text Box 31">
          <a:extLst>
            <a:ext uri="{FF2B5EF4-FFF2-40B4-BE49-F238E27FC236}">
              <a16:creationId xmlns:a16="http://schemas.microsoft.com/office/drawing/2014/main" id="{00000000-0008-0000-0400-000043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60" name="Text Box 32">
          <a:extLst>
            <a:ext uri="{FF2B5EF4-FFF2-40B4-BE49-F238E27FC236}">
              <a16:creationId xmlns:a16="http://schemas.microsoft.com/office/drawing/2014/main" id="{00000000-0008-0000-0400-000044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61" name="Text Box 33">
          <a:extLst>
            <a:ext uri="{FF2B5EF4-FFF2-40B4-BE49-F238E27FC236}">
              <a16:creationId xmlns:a16="http://schemas.microsoft.com/office/drawing/2014/main" id="{00000000-0008-0000-0400-000045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62" name="Text Box 34">
          <a:extLst>
            <a:ext uri="{FF2B5EF4-FFF2-40B4-BE49-F238E27FC236}">
              <a16:creationId xmlns:a16="http://schemas.microsoft.com/office/drawing/2014/main" id="{00000000-0008-0000-0400-000046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63" name="Text Box 35">
          <a:extLst>
            <a:ext uri="{FF2B5EF4-FFF2-40B4-BE49-F238E27FC236}">
              <a16:creationId xmlns:a16="http://schemas.microsoft.com/office/drawing/2014/main" id="{00000000-0008-0000-0400-000047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64" name="Text Box 36">
          <a:extLst>
            <a:ext uri="{FF2B5EF4-FFF2-40B4-BE49-F238E27FC236}">
              <a16:creationId xmlns:a16="http://schemas.microsoft.com/office/drawing/2014/main" id="{00000000-0008-0000-0400-000048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65" name="Text Box 37">
          <a:extLst>
            <a:ext uri="{FF2B5EF4-FFF2-40B4-BE49-F238E27FC236}">
              <a16:creationId xmlns:a16="http://schemas.microsoft.com/office/drawing/2014/main" id="{00000000-0008-0000-0400-000049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66" name="Text Box 38">
          <a:extLst>
            <a:ext uri="{FF2B5EF4-FFF2-40B4-BE49-F238E27FC236}">
              <a16:creationId xmlns:a16="http://schemas.microsoft.com/office/drawing/2014/main" id="{00000000-0008-0000-0400-00004A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67" name="Text Box 39">
          <a:extLst>
            <a:ext uri="{FF2B5EF4-FFF2-40B4-BE49-F238E27FC236}">
              <a16:creationId xmlns:a16="http://schemas.microsoft.com/office/drawing/2014/main" id="{00000000-0008-0000-0400-00004B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68" name="Text Box 40">
          <a:extLst>
            <a:ext uri="{FF2B5EF4-FFF2-40B4-BE49-F238E27FC236}">
              <a16:creationId xmlns:a16="http://schemas.microsoft.com/office/drawing/2014/main" id="{00000000-0008-0000-0400-00004C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69" name="Text Box 17">
          <a:extLst>
            <a:ext uri="{FF2B5EF4-FFF2-40B4-BE49-F238E27FC236}">
              <a16:creationId xmlns:a16="http://schemas.microsoft.com/office/drawing/2014/main" id="{00000000-0008-0000-0400-00004D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70" name="Text Box 18">
          <a:extLst>
            <a:ext uri="{FF2B5EF4-FFF2-40B4-BE49-F238E27FC236}">
              <a16:creationId xmlns:a16="http://schemas.microsoft.com/office/drawing/2014/main" id="{00000000-0008-0000-0400-00004E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71" name="Text Box 19">
          <a:extLst>
            <a:ext uri="{FF2B5EF4-FFF2-40B4-BE49-F238E27FC236}">
              <a16:creationId xmlns:a16="http://schemas.microsoft.com/office/drawing/2014/main" id="{00000000-0008-0000-0400-00004F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72" name="Text Box 20">
          <a:extLst>
            <a:ext uri="{FF2B5EF4-FFF2-40B4-BE49-F238E27FC236}">
              <a16:creationId xmlns:a16="http://schemas.microsoft.com/office/drawing/2014/main" id="{00000000-0008-0000-0400-000050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73" name="Text Box 21">
          <a:extLst>
            <a:ext uri="{FF2B5EF4-FFF2-40B4-BE49-F238E27FC236}">
              <a16:creationId xmlns:a16="http://schemas.microsoft.com/office/drawing/2014/main" id="{00000000-0008-0000-0400-000051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74" name="Text Box 22">
          <a:extLst>
            <a:ext uri="{FF2B5EF4-FFF2-40B4-BE49-F238E27FC236}">
              <a16:creationId xmlns:a16="http://schemas.microsoft.com/office/drawing/2014/main" id="{00000000-0008-0000-0400-000052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75" name="Text Box 23">
          <a:extLst>
            <a:ext uri="{FF2B5EF4-FFF2-40B4-BE49-F238E27FC236}">
              <a16:creationId xmlns:a16="http://schemas.microsoft.com/office/drawing/2014/main" id="{00000000-0008-0000-0400-000053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76" name="Text Box 25">
          <a:extLst>
            <a:ext uri="{FF2B5EF4-FFF2-40B4-BE49-F238E27FC236}">
              <a16:creationId xmlns:a16="http://schemas.microsoft.com/office/drawing/2014/main" id="{00000000-0008-0000-0400-000054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77" name="Text Box 26">
          <a:extLst>
            <a:ext uri="{FF2B5EF4-FFF2-40B4-BE49-F238E27FC236}">
              <a16:creationId xmlns:a16="http://schemas.microsoft.com/office/drawing/2014/main" id="{00000000-0008-0000-0400-000055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78" name="Text Box 27">
          <a:extLst>
            <a:ext uri="{FF2B5EF4-FFF2-40B4-BE49-F238E27FC236}">
              <a16:creationId xmlns:a16="http://schemas.microsoft.com/office/drawing/2014/main" id="{00000000-0008-0000-0400-000056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79" name="Text Box 28">
          <a:extLst>
            <a:ext uri="{FF2B5EF4-FFF2-40B4-BE49-F238E27FC236}">
              <a16:creationId xmlns:a16="http://schemas.microsoft.com/office/drawing/2014/main" id="{00000000-0008-0000-0400-000057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80" name="Text Box 29">
          <a:extLst>
            <a:ext uri="{FF2B5EF4-FFF2-40B4-BE49-F238E27FC236}">
              <a16:creationId xmlns:a16="http://schemas.microsoft.com/office/drawing/2014/main" id="{00000000-0008-0000-0400-000058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81" name="Text Box 30">
          <a:extLst>
            <a:ext uri="{FF2B5EF4-FFF2-40B4-BE49-F238E27FC236}">
              <a16:creationId xmlns:a16="http://schemas.microsoft.com/office/drawing/2014/main" id="{00000000-0008-0000-0400-000059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82" name="Text Box 31">
          <a:extLst>
            <a:ext uri="{FF2B5EF4-FFF2-40B4-BE49-F238E27FC236}">
              <a16:creationId xmlns:a16="http://schemas.microsoft.com/office/drawing/2014/main" id="{00000000-0008-0000-0400-00005A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83" name="Text Box 32">
          <a:extLst>
            <a:ext uri="{FF2B5EF4-FFF2-40B4-BE49-F238E27FC236}">
              <a16:creationId xmlns:a16="http://schemas.microsoft.com/office/drawing/2014/main" id="{00000000-0008-0000-0400-00005B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84" name="Text Box 33">
          <a:extLst>
            <a:ext uri="{FF2B5EF4-FFF2-40B4-BE49-F238E27FC236}">
              <a16:creationId xmlns:a16="http://schemas.microsoft.com/office/drawing/2014/main" id="{00000000-0008-0000-0400-00005C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85" name="Text Box 34">
          <a:extLst>
            <a:ext uri="{FF2B5EF4-FFF2-40B4-BE49-F238E27FC236}">
              <a16:creationId xmlns:a16="http://schemas.microsoft.com/office/drawing/2014/main" id="{00000000-0008-0000-0400-00005D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86" name="Text Box 35">
          <a:extLst>
            <a:ext uri="{FF2B5EF4-FFF2-40B4-BE49-F238E27FC236}">
              <a16:creationId xmlns:a16="http://schemas.microsoft.com/office/drawing/2014/main" id="{00000000-0008-0000-0400-00005E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1887" name="Text Box 36">
          <a:extLst>
            <a:ext uri="{FF2B5EF4-FFF2-40B4-BE49-F238E27FC236}">
              <a16:creationId xmlns:a16="http://schemas.microsoft.com/office/drawing/2014/main" id="{00000000-0008-0000-0400-00005F070000}"/>
            </a:ext>
          </a:extLst>
        </xdr:cNvPr>
        <xdr:cNvSpPr txBox="1">
          <a:spLocks noChangeArrowheads="1"/>
        </xdr:cNvSpPr>
      </xdr:nvSpPr>
      <xdr:spPr bwMode="auto">
        <a:xfrm>
          <a:off x="9315450" y="295941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888" name="Text Box 17">
          <a:extLst>
            <a:ext uri="{FF2B5EF4-FFF2-40B4-BE49-F238E27FC236}">
              <a16:creationId xmlns:a16="http://schemas.microsoft.com/office/drawing/2014/main" id="{00000000-0008-0000-0400-000060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889" name="Text Box 18">
          <a:extLst>
            <a:ext uri="{FF2B5EF4-FFF2-40B4-BE49-F238E27FC236}">
              <a16:creationId xmlns:a16="http://schemas.microsoft.com/office/drawing/2014/main" id="{00000000-0008-0000-0400-000061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890" name="Text Box 19">
          <a:extLst>
            <a:ext uri="{FF2B5EF4-FFF2-40B4-BE49-F238E27FC236}">
              <a16:creationId xmlns:a16="http://schemas.microsoft.com/office/drawing/2014/main" id="{00000000-0008-0000-0400-000062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891" name="Text Box 20">
          <a:extLst>
            <a:ext uri="{FF2B5EF4-FFF2-40B4-BE49-F238E27FC236}">
              <a16:creationId xmlns:a16="http://schemas.microsoft.com/office/drawing/2014/main" id="{00000000-0008-0000-0400-000063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892" name="Text Box 21">
          <a:extLst>
            <a:ext uri="{FF2B5EF4-FFF2-40B4-BE49-F238E27FC236}">
              <a16:creationId xmlns:a16="http://schemas.microsoft.com/office/drawing/2014/main" id="{00000000-0008-0000-0400-000064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893" name="Text Box 22">
          <a:extLst>
            <a:ext uri="{FF2B5EF4-FFF2-40B4-BE49-F238E27FC236}">
              <a16:creationId xmlns:a16="http://schemas.microsoft.com/office/drawing/2014/main" id="{00000000-0008-0000-0400-000065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894" name="Text Box 23">
          <a:extLst>
            <a:ext uri="{FF2B5EF4-FFF2-40B4-BE49-F238E27FC236}">
              <a16:creationId xmlns:a16="http://schemas.microsoft.com/office/drawing/2014/main" id="{00000000-0008-0000-0400-000066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895" name="Text Box 25">
          <a:extLst>
            <a:ext uri="{FF2B5EF4-FFF2-40B4-BE49-F238E27FC236}">
              <a16:creationId xmlns:a16="http://schemas.microsoft.com/office/drawing/2014/main" id="{00000000-0008-0000-0400-000067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896" name="Text Box 26">
          <a:extLst>
            <a:ext uri="{FF2B5EF4-FFF2-40B4-BE49-F238E27FC236}">
              <a16:creationId xmlns:a16="http://schemas.microsoft.com/office/drawing/2014/main" id="{00000000-0008-0000-0400-000068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897" name="Text Box 27">
          <a:extLst>
            <a:ext uri="{FF2B5EF4-FFF2-40B4-BE49-F238E27FC236}">
              <a16:creationId xmlns:a16="http://schemas.microsoft.com/office/drawing/2014/main" id="{00000000-0008-0000-0400-000069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898" name="Text Box 28">
          <a:extLst>
            <a:ext uri="{FF2B5EF4-FFF2-40B4-BE49-F238E27FC236}">
              <a16:creationId xmlns:a16="http://schemas.microsoft.com/office/drawing/2014/main" id="{00000000-0008-0000-0400-00006A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899" name="Text Box 29">
          <a:extLst>
            <a:ext uri="{FF2B5EF4-FFF2-40B4-BE49-F238E27FC236}">
              <a16:creationId xmlns:a16="http://schemas.microsoft.com/office/drawing/2014/main" id="{00000000-0008-0000-0400-00006B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00" name="Text Box 30">
          <a:extLst>
            <a:ext uri="{FF2B5EF4-FFF2-40B4-BE49-F238E27FC236}">
              <a16:creationId xmlns:a16="http://schemas.microsoft.com/office/drawing/2014/main" id="{00000000-0008-0000-0400-00006C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01" name="Text Box 31">
          <a:extLst>
            <a:ext uri="{FF2B5EF4-FFF2-40B4-BE49-F238E27FC236}">
              <a16:creationId xmlns:a16="http://schemas.microsoft.com/office/drawing/2014/main" id="{00000000-0008-0000-0400-00006D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02" name="Text Box 32">
          <a:extLst>
            <a:ext uri="{FF2B5EF4-FFF2-40B4-BE49-F238E27FC236}">
              <a16:creationId xmlns:a16="http://schemas.microsoft.com/office/drawing/2014/main" id="{00000000-0008-0000-0400-00006E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03" name="Text Box 33">
          <a:extLst>
            <a:ext uri="{FF2B5EF4-FFF2-40B4-BE49-F238E27FC236}">
              <a16:creationId xmlns:a16="http://schemas.microsoft.com/office/drawing/2014/main" id="{00000000-0008-0000-0400-00006F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04" name="Text Box 34">
          <a:extLst>
            <a:ext uri="{FF2B5EF4-FFF2-40B4-BE49-F238E27FC236}">
              <a16:creationId xmlns:a16="http://schemas.microsoft.com/office/drawing/2014/main" id="{00000000-0008-0000-0400-000070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05" name="Text Box 35">
          <a:extLst>
            <a:ext uri="{FF2B5EF4-FFF2-40B4-BE49-F238E27FC236}">
              <a16:creationId xmlns:a16="http://schemas.microsoft.com/office/drawing/2014/main" id="{00000000-0008-0000-0400-000071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06" name="Text Box 36">
          <a:extLst>
            <a:ext uri="{FF2B5EF4-FFF2-40B4-BE49-F238E27FC236}">
              <a16:creationId xmlns:a16="http://schemas.microsoft.com/office/drawing/2014/main" id="{00000000-0008-0000-0400-000072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07" name="Text Box 37">
          <a:extLst>
            <a:ext uri="{FF2B5EF4-FFF2-40B4-BE49-F238E27FC236}">
              <a16:creationId xmlns:a16="http://schemas.microsoft.com/office/drawing/2014/main" id="{00000000-0008-0000-0400-000073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08" name="Text Box 38">
          <a:extLst>
            <a:ext uri="{FF2B5EF4-FFF2-40B4-BE49-F238E27FC236}">
              <a16:creationId xmlns:a16="http://schemas.microsoft.com/office/drawing/2014/main" id="{00000000-0008-0000-0400-000074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09" name="Text Box 39">
          <a:extLst>
            <a:ext uri="{FF2B5EF4-FFF2-40B4-BE49-F238E27FC236}">
              <a16:creationId xmlns:a16="http://schemas.microsoft.com/office/drawing/2014/main" id="{00000000-0008-0000-0400-000075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10" name="Text Box 40">
          <a:extLst>
            <a:ext uri="{FF2B5EF4-FFF2-40B4-BE49-F238E27FC236}">
              <a16:creationId xmlns:a16="http://schemas.microsoft.com/office/drawing/2014/main" id="{00000000-0008-0000-0400-000076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60960</xdr:rowOff>
    </xdr:to>
    <xdr:sp macro="" textlink="">
      <xdr:nvSpPr>
        <xdr:cNvPr id="936987" name="Text Box 257">
          <a:extLst>
            <a:ext uri="{FF2B5EF4-FFF2-40B4-BE49-F238E27FC236}">
              <a16:creationId xmlns:a16="http://schemas.microsoft.com/office/drawing/2014/main" id="{00000000-0008-0000-0400-00001B4C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60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12" name="Text Box 17">
          <a:extLst>
            <a:ext uri="{FF2B5EF4-FFF2-40B4-BE49-F238E27FC236}">
              <a16:creationId xmlns:a16="http://schemas.microsoft.com/office/drawing/2014/main" id="{00000000-0008-0000-0400-000078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13" name="Text Box 18">
          <a:extLst>
            <a:ext uri="{FF2B5EF4-FFF2-40B4-BE49-F238E27FC236}">
              <a16:creationId xmlns:a16="http://schemas.microsoft.com/office/drawing/2014/main" id="{00000000-0008-0000-0400-000079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14" name="Text Box 19">
          <a:extLst>
            <a:ext uri="{FF2B5EF4-FFF2-40B4-BE49-F238E27FC236}">
              <a16:creationId xmlns:a16="http://schemas.microsoft.com/office/drawing/2014/main" id="{00000000-0008-0000-0400-00007A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15" name="Text Box 20">
          <a:extLst>
            <a:ext uri="{FF2B5EF4-FFF2-40B4-BE49-F238E27FC236}">
              <a16:creationId xmlns:a16="http://schemas.microsoft.com/office/drawing/2014/main" id="{00000000-0008-0000-0400-00007B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16" name="Text Box 21">
          <a:extLst>
            <a:ext uri="{FF2B5EF4-FFF2-40B4-BE49-F238E27FC236}">
              <a16:creationId xmlns:a16="http://schemas.microsoft.com/office/drawing/2014/main" id="{00000000-0008-0000-0400-00007C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17" name="Text Box 22">
          <a:extLst>
            <a:ext uri="{FF2B5EF4-FFF2-40B4-BE49-F238E27FC236}">
              <a16:creationId xmlns:a16="http://schemas.microsoft.com/office/drawing/2014/main" id="{00000000-0008-0000-0400-00007D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18" name="Text Box 23">
          <a:extLst>
            <a:ext uri="{FF2B5EF4-FFF2-40B4-BE49-F238E27FC236}">
              <a16:creationId xmlns:a16="http://schemas.microsoft.com/office/drawing/2014/main" id="{00000000-0008-0000-0400-00007E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19" name="Text Box 25">
          <a:extLst>
            <a:ext uri="{FF2B5EF4-FFF2-40B4-BE49-F238E27FC236}">
              <a16:creationId xmlns:a16="http://schemas.microsoft.com/office/drawing/2014/main" id="{00000000-0008-0000-0400-00007F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20" name="Text Box 26">
          <a:extLst>
            <a:ext uri="{FF2B5EF4-FFF2-40B4-BE49-F238E27FC236}">
              <a16:creationId xmlns:a16="http://schemas.microsoft.com/office/drawing/2014/main" id="{00000000-0008-0000-0400-000080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21" name="Text Box 27">
          <a:extLst>
            <a:ext uri="{FF2B5EF4-FFF2-40B4-BE49-F238E27FC236}">
              <a16:creationId xmlns:a16="http://schemas.microsoft.com/office/drawing/2014/main" id="{00000000-0008-0000-0400-000081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22" name="Text Box 28">
          <a:extLst>
            <a:ext uri="{FF2B5EF4-FFF2-40B4-BE49-F238E27FC236}">
              <a16:creationId xmlns:a16="http://schemas.microsoft.com/office/drawing/2014/main" id="{00000000-0008-0000-0400-000082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23" name="Text Box 29">
          <a:extLst>
            <a:ext uri="{FF2B5EF4-FFF2-40B4-BE49-F238E27FC236}">
              <a16:creationId xmlns:a16="http://schemas.microsoft.com/office/drawing/2014/main" id="{00000000-0008-0000-0400-000083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24" name="Text Box 30">
          <a:extLst>
            <a:ext uri="{FF2B5EF4-FFF2-40B4-BE49-F238E27FC236}">
              <a16:creationId xmlns:a16="http://schemas.microsoft.com/office/drawing/2014/main" id="{00000000-0008-0000-0400-000084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25" name="Text Box 31">
          <a:extLst>
            <a:ext uri="{FF2B5EF4-FFF2-40B4-BE49-F238E27FC236}">
              <a16:creationId xmlns:a16="http://schemas.microsoft.com/office/drawing/2014/main" id="{00000000-0008-0000-0400-000085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26" name="Text Box 32">
          <a:extLst>
            <a:ext uri="{FF2B5EF4-FFF2-40B4-BE49-F238E27FC236}">
              <a16:creationId xmlns:a16="http://schemas.microsoft.com/office/drawing/2014/main" id="{00000000-0008-0000-0400-000086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27" name="Text Box 33">
          <a:extLst>
            <a:ext uri="{FF2B5EF4-FFF2-40B4-BE49-F238E27FC236}">
              <a16:creationId xmlns:a16="http://schemas.microsoft.com/office/drawing/2014/main" id="{00000000-0008-0000-0400-000087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28" name="Text Box 34">
          <a:extLst>
            <a:ext uri="{FF2B5EF4-FFF2-40B4-BE49-F238E27FC236}">
              <a16:creationId xmlns:a16="http://schemas.microsoft.com/office/drawing/2014/main" id="{00000000-0008-0000-0400-000088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29" name="Text Box 35">
          <a:extLst>
            <a:ext uri="{FF2B5EF4-FFF2-40B4-BE49-F238E27FC236}">
              <a16:creationId xmlns:a16="http://schemas.microsoft.com/office/drawing/2014/main" id="{00000000-0008-0000-0400-000089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30" name="Text Box 36">
          <a:extLst>
            <a:ext uri="{FF2B5EF4-FFF2-40B4-BE49-F238E27FC236}">
              <a16:creationId xmlns:a16="http://schemas.microsoft.com/office/drawing/2014/main" id="{00000000-0008-0000-0400-00008A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31" name="Text Box 37">
          <a:extLst>
            <a:ext uri="{FF2B5EF4-FFF2-40B4-BE49-F238E27FC236}">
              <a16:creationId xmlns:a16="http://schemas.microsoft.com/office/drawing/2014/main" id="{00000000-0008-0000-0400-00008B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32" name="Text Box 38">
          <a:extLst>
            <a:ext uri="{FF2B5EF4-FFF2-40B4-BE49-F238E27FC236}">
              <a16:creationId xmlns:a16="http://schemas.microsoft.com/office/drawing/2014/main" id="{00000000-0008-0000-0400-00008C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33" name="Text Box 39">
          <a:extLst>
            <a:ext uri="{FF2B5EF4-FFF2-40B4-BE49-F238E27FC236}">
              <a16:creationId xmlns:a16="http://schemas.microsoft.com/office/drawing/2014/main" id="{00000000-0008-0000-0400-00008D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34" name="Text Box 40">
          <a:extLst>
            <a:ext uri="{FF2B5EF4-FFF2-40B4-BE49-F238E27FC236}">
              <a16:creationId xmlns:a16="http://schemas.microsoft.com/office/drawing/2014/main" id="{00000000-0008-0000-0400-00008E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76200</xdr:rowOff>
    </xdr:to>
    <xdr:sp macro="" textlink="">
      <xdr:nvSpPr>
        <xdr:cNvPr id="937011" name="Text Box 281">
          <a:extLst>
            <a:ext uri="{FF2B5EF4-FFF2-40B4-BE49-F238E27FC236}">
              <a16:creationId xmlns:a16="http://schemas.microsoft.com/office/drawing/2014/main" id="{00000000-0008-0000-0400-0000334C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36" name="Text Box 17">
          <a:extLst>
            <a:ext uri="{FF2B5EF4-FFF2-40B4-BE49-F238E27FC236}">
              <a16:creationId xmlns:a16="http://schemas.microsoft.com/office/drawing/2014/main" id="{00000000-0008-0000-0400-000090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37" name="Text Box 18">
          <a:extLst>
            <a:ext uri="{FF2B5EF4-FFF2-40B4-BE49-F238E27FC236}">
              <a16:creationId xmlns:a16="http://schemas.microsoft.com/office/drawing/2014/main" id="{00000000-0008-0000-0400-000091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38" name="Text Box 19">
          <a:extLst>
            <a:ext uri="{FF2B5EF4-FFF2-40B4-BE49-F238E27FC236}">
              <a16:creationId xmlns:a16="http://schemas.microsoft.com/office/drawing/2014/main" id="{00000000-0008-0000-0400-000092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39" name="Text Box 20">
          <a:extLst>
            <a:ext uri="{FF2B5EF4-FFF2-40B4-BE49-F238E27FC236}">
              <a16:creationId xmlns:a16="http://schemas.microsoft.com/office/drawing/2014/main" id="{00000000-0008-0000-0400-000093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40" name="Text Box 21">
          <a:extLst>
            <a:ext uri="{FF2B5EF4-FFF2-40B4-BE49-F238E27FC236}">
              <a16:creationId xmlns:a16="http://schemas.microsoft.com/office/drawing/2014/main" id="{00000000-0008-0000-0400-000094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41" name="Text Box 22">
          <a:extLst>
            <a:ext uri="{FF2B5EF4-FFF2-40B4-BE49-F238E27FC236}">
              <a16:creationId xmlns:a16="http://schemas.microsoft.com/office/drawing/2014/main" id="{00000000-0008-0000-0400-000095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42" name="Text Box 23">
          <a:extLst>
            <a:ext uri="{FF2B5EF4-FFF2-40B4-BE49-F238E27FC236}">
              <a16:creationId xmlns:a16="http://schemas.microsoft.com/office/drawing/2014/main" id="{00000000-0008-0000-0400-000096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43" name="Text Box 25">
          <a:extLst>
            <a:ext uri="{FF2B5EF4-FFF2-40B4-BE49-F238E27FC236}">
              <a16:creationId xmlns:a16="http://schemas.microsoft.com/office/drawing/2014/main" id="{00000000-0008-0000-0400-000097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44" name="Text Box 26">
          <a:extLst>
            <a:ext uri="{FF2B5EF4-FFF2-40B4-BE49-F238E27FC236}">
              <a16:creationId xmlns:a16="http://schemas.microsoft.com/office/drawing/2014/main" id="{00000000-0008-0000-0400-000098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45" name="Text Box 27">
          <a:extLst>
            <a:ext uri="{FF2B5EF4-FFF2-40B4-BE49-F238E27FC236}">
              <a16:creationId xmlns:a16="http://schemas.microsoft.com/office/drawing/2014/main" id="{00000000-0008-0000-0400-000099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46" name="Text Box 28">
          <a:extLst>
            <a:ext uri="{FF2B5EF4-FFF2-40B4-BE49-F238E27FC236}">
              <a16:creationId xmlns:a16="http://schemas.microsoft.com/office/drawing/2014/main" id="{00000000-0008-0000-0400-00009A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47" name="Text Box 29">
          <a:extLst>
            <a:ext uri="{FF2B5EF4-FFF2-40B4-BE49-F238E27FC236}">
              <a16:creationId xmlns:a16="http://schemas.microsoft.com/office/drawing/2014/main" id="{00000000-0008-0000-0400-00009B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48" name="Text Box 30">
          <a:extLst>
            <a:ext uri="{FF2B5EF4-FFF2-40B4-BE49-F238E27FC236}">
              <a16:creationId xmlns:a16="http://schemas.microsoft.com/office/drawing/2014/main" id="{00000000-0008-0000-0400-00009C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49" name="Text Box 31">
          <a:extLst>
            <a:ext uri="{FF2B5EF4-FFF2-40B4-BE49-F238E27FC236}">
              <a16:creationId xmlns:a16="http://schemas.microsoft.com/office/drawing/2014/main" id="{00000000-0008-0000-0400-00009D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50" name="Text Box 32">
          <a:extLst>
            <a:ext uri="{FF2B5EF4-FFF2-40B4-BE49-F238E27FC236}">
              <a16:creationId xmlns:a16="http://schemas.microsoft.com/office/drawing/2014/main" id="{00000000-0008-0000-0400-00009E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51" name="Text Box 33">
          <a:extLst>
            <a:ext uri="{FF2B5EF4-FFF2-40B4-BE49-F238E27FC236}">
              <a16:creationId xmlns:a16="http://schemas.microsoft.com/office/drawing/2014/main" id="{00000000-0008-0000-0400-00009F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52" name="Text Box 34">
          <a:extLst>
            <a:ext uri="{FF2B5EF4-FFF2-40B4-BE49-F238E27FC236}">
              <a16:creationId xmlns:a16="http://schemas.microsoft.com/office/drawing/2014/main" id="{00000000-0008-0000-0400-0000A0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53" name="Text Box 35">
          <a:extLst>
            <a:ext uri="{FF2B5EF4-FFF2-40B4-BE49-F238E27FC236}">
              <a16:creationId xmlns:a16="http://schemas.microsoft.com/office/drawing/2014/main" id="{00000000-0008-0000-0400-0000A1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54" name="Text Box 36">
          <a:extLst>
            <a:ext uri="{FF2B5EF4-FFF2-40B4-BE49-F238E27FC236}">
              <a16:creationId xmlns:a16="http://schemas.microsoft.com/office/drawing/2014/main" id="{00000000-0008-0000-0400-0000A2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55" name="Text Box 37">
          <a:extLst>
            <a:ext uri="{FF2B5EF4-FFF2-40B4-BE49-F238E27FC236}">
              <a16:creationId xmlns:a16="http://schemas.microsoft.com/office/drawing/2014/main" id="{00000000-0008-0000-0400-0000A3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56" name="Text Box 38">
          <a:extLst>
            <a:ext uri="{FF2B5EF4-FFF2-40B4-BE49-F238E27FC236}">
              <a16:creationId xmlns:a16="http://schemas.microsoft.com/office/drawing/2014/main" id="{00000000-0008-0000-0400-0000A4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57" name="Text Box 39">
          <a:extLst>
            <a:ext uri="{FF2B5EF4-FFF2-40B4-BE49-F238E27FC236}">
              <a16:creationId xmlns:a16="http://schemas.microsoft.com/office/drawing/2014/main" id="{00000000-0008-0000-0400-0000A5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1958" name="Text Box 40">
          <a:extLst>
            <a:ext uri="{FF2B5EF4-FFF2-40B4-BE49-F238E27FC236}">
              <a16:creationId xmlns:a16="http://schemas.microsoft.com/office/drawing/2014/main" id="{00000000-0008-0000-0400-0000A6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59" name="Text Box 17">
          <a:extLst>
            <a:ext uri="{FF2B5EF4-FFF2-40B4-BE49-F238E27FC236}">
              <a16:creationId xmlns:a16="http://schemas.microsoft.com/office/drawing/2014/main" id="{00000000-0008-0000-0400-0000A7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60" name="Text Box 18">
          <a:extLst>
            <a:ext uri="{FF2B5EF4-FFF2-40B4-BE49-F238E27FC236}">
              <a16:creationId xmlns:a16="http://schemas.microsoft.com/office/drawing/2014/main" id="{00000000-0008-0000-0400-0000A8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61" name="Text Box 19">
          <a:extLst>
            <a:ext uri="{FF2B5EF4-FFF2-40B4-BE49-F238E27FC236}">
              <a16:creationId xmlns:a16="http://schemas.microsoft.com/office/drawing/2014/main" id="{00000000-0008-0000-0400-0000A9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62" name="Text Box 20">
          <a:extLst>
            <a:ext uri="{FF2B5EF4-FFF2-40B4-BE49-F238E27FC236}">
              <a16:creationId xmlns:a16="http://schemas.microsoft.com/office/drawing/2014/main" id="{00000000-0008-0000-0400-0000AA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63" name="Text Box 21">
          <a:extLst>
            <a:ext uri="{FF2B5EF4-FFF2-40B4-BE49-F238E27FC236}">
              <a16:creationId xmlns:a16="http://schemas.microsoft.com/office/drawing/2014/main" id="{00000000-0008-0000-0400-0000AB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64" name="Text Box 22">
          <a:extLst>
            <a:ext uri="{FF2B5EF4-FFF2-40B4-BE49-F238E27FC236}">
              <a16:creationId xmlns:a16="http://schemas.microsoft.com/office/drawing/2014/main" id="{00000000-0008-0000-0400-0000AC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65" name="Text Box 23">
          <a:extLst>
            <a:ext uri="{FF2B5EF4-FFF2-40B4-BE49-F238E27FC236}">
              <a16:creationId xmlns:a16="http://schemas.microsoft.com/office/drawing/2014/main" id="{00000000-0008-0000-0400-0000AD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66" name="Text Box 25">
          <a:extLst>
            <a:ext uri="{FF2B5EF4-FFF2-40B4-BE49-F238E27FC236}">
              <a16:creationId xmlns:a16="http://schemas.microsoft.com/office/drawing/2014/main" id="{00000000-0008-0000-0400-0000AE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67" name="Text Box 26">
          <a:extLst>
            <a:ext uri="{FF2B5EF4-FFF2-40B4-BE49-F238E27FC236}">
              <a16:creationId xmlns:a16="http://schemas.microsoft.com/office/drawing/2014/main" id="{00000000-0008-0000-0400-0000AF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68" name="Text Box 27">
          <a:extLst>
            <a:ext uri="{FF2B5EF4-FFF2-40B4-BE49-F238E27FC236}">
              <a16:creationId xmlns:a16="http://schemas.microsoft.com/office/drawing/2014/main" id="{00000000-0008-0000-0400-0000B0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69" name="Text Box 28">
          <a:extLst>
            <a:ext uri="{FF2B5EF4-FFF2-40B4-BE49-F238E27FC236}">
              <a16:creationId xmlns:a16="http://schemas.microsoft.com/office/drawing/2014/main" id="{00000000-0008-0000-0400-0000B1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70" name="Text Box 29">
          <a:extLst>
            <a:ext uri="{FF2B5EF4-FFF2-40B4-BE49-F238E27FC236}">
              <a16:creationId xmlns:a16="http://schemas.microsoft.com/office/drawing/2014/main" id="{00000000-0008-0000-0400-0000B2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71" name="Text Box 30">
          <a:extLst>
            <a:ext uri="{FF2B5EF4-FFF2-40B4-BE49-F238E27FC236}">
              <a16:creationId xmlns:a16="http://schemas.microsoft.com/office/drawing/2014/main" id="{00000000-0008-0000-0400-0000B3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72" name="Text Box 31">
          <a:extLst>
            <a:ext uri="{FF2B5EF4-FFF2-40B4-BE49-F238E27FC236}">
              <a16:creationId xmlns:a16="http://schemas.microsoft.com/office/drawing/2014/main" id="{00000000-0008-0000-0400-0000B4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73" name="Text Box 32">
          <a:extLst>
            <a:ext uri="{FF2B5EF4-FFF2-40B4-BE49-F238E27FC236}">
              <a16:creationId xmlns:a16="http://schemas.microsoft.com/office/drawing/2014/main" id="{00000000-0008-0000-0400-0000B5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74" name="Text Box 33">
          <a:extLst>
            <a:ext uri="{FF2B5EF4-FFF2-40B4-BE49-F238E27FC236}">
              <a16:creationId xmlns:a16="http://schemas.microsoft.com/office/drawing/2014/main" id="{00000000-0008-0000-0400-0000B6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75" name="Text Box 34">
          <a:extLst>
            <a:ext uri="{FF2B5EF4-FFF2-40B4-BE49-F238E27FC236}">
              <a16:creationId xmlns:a16="http://schemas.microsoft.com/office/drawing/2014/main" id="{00000000-0008-0000-0400-0000B7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76" name="Text Box 35">
          <a:extLst>
            <a:ext uri="{FF2B5EF4-FFF2-40B4-BE49-F238E27FC236}">
              <a16:creationId xmlns:a16="http://schemas.microsoft.com/office/drawing/2014/main" id="{00000000-0008-0000-0400-0000B8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77" name="Text Box 36">
          <a:extLst>
            <a:ext uri="{FF2B5EF4-FFF2-40B4-BE49-F238E27FC236}">
              <a16:creationId xmlns:a16="http://schemas.microsoft.com/office/drawing/2014/main" id="{00000000-0008-0000-0400-0000B9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1978" name="Text Box 37">
          <a:extLst>
            <a:ext uri="{FF2B5EF4-FFF2-40B4-BE49-F238E27FC236}">
              <a16:creationId xmlns:a16="http://schemas.microsoft.com/office/drawing/2014/main" id="{00000000-0008-0000-0400-0000BA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1</xdr:col>
      <xdr:colOff>114300</xdr:colOff>
      <xdr:row>65</xdr:row>
      <xdr:rowOff>0</xdr:rowOff>
    </xdr:from>
    <xdr:to>
      <xdr:col>1</xdr:col>
      <xdr:colOff>2552700</xdr:colOff>
      <xdr:row>65</xdr:row>
      <xdr:rowOff>76200</xdr:rowOff>
    </xdr:to>
    <xdr:sp macro="" textlink="">
      <xdr:nvSpPr>
        <xdr:cNvPr id="937055" name="Text Box 328">
          <a:extLst>
            <a:ext uri="{FF2B5EF4-FFF2-40B4-BE49-F238E27FC236}">
              <a16:creationId xmlns:a16="http://schemas.microsoft.com/office/drawing/2014/main" id="{00000000-0008-0000-0400-00005F4C0E00}"/>
            </a:ext>
          </a:extLst>
        </xdr:cNvPr>
        <xdr:cNvSpPr txBox="1">
          <a:spLocks noChangeArrowheads="1"/>
        </xdr:cNvSpPr>
      </xdr:nvSpPr>
      <xdr:spPr bwMode="auto">
        <a:xfrm>
          <a:off x="54864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980" name="Text Box 17">
          <a:extLst>
            <a:ext uri="{FF2B5EF4-FFF2-40B4-BE49-F238E27FC236}">
              <a16:creationId xmlns:a16="http://schemas.microsoft.com/office/drawing/2014/main" id="{00000000-0008-0000-0400-0000BC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981" name="Text Box 18">
          <a:extLst>
            <a:ext uri="{FF2B5EF4-FFF2-40B4-BE49-F238E27FC236}">
              <a16:creationId xmlns:a16="http://schemas.microsoft.com/office/drawing/2014/main" id="{00000000-0008-0000-0400-0000BD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982" name="Text Box 19">
          <a:extLst>
            <a:ext uri="{FF2B5EF4-FFF2-40B4-BE49-F238E27FC236}">
              <a16:creationId xmlns:a16="http://schemas.microsoft.com/office/drawing/2014/main" id="{00000000-0008-0000-0400-0000BE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983" name="Text Box 20">
          <a:extLst>
            <a:ext uri="{FF2B5EF4-FFF2-40B4-BE49-F238E27FC236}">
              <a16:creationId xmlns:a16="http://schemas.microsoft.com/office/drawing/2014/main" id="{00000000-0008-0000-0400-0000BF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984" name="Text Box 21">
          <a:extLst>
            <a:ext uri="{FF2B5EF4-FFF2-40B4-BE49-F238E27FC236}">
              <a16:creationId xmlns:a16="http://schemas.microsoft.com/office/drawing/2014/main" id="{00000000-0008-0000-0400-0000C0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985" name="Text Box 22">
          <a:extLst>
            <a:ext uri="{FF2B5EF4-FFF2-40B4-BE49-F238E27FC236}">
              <a16:creationId xmlns:a16="http://schemas.microsoft.com/office/drawing/2014/main" id="{00000000-0008-0000-0400-0000C1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986" name="Text Box 23">
          <a:extLst>
            <a:ext uri="{FF2B5EF4-FFF2-40B4-BE49-F238E27FC236}">
              <a16:creationId xmlns:a16="http://schemas.microsoft.com/office/drawing/2014/main" id="{00000000-0008-0000-0400-0000C2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987" name="Text Box 25">
          <a:extLst>
            <a:ext uri="{FF2B5EF4-FFF2-40B4-BE49-F238E27FC236}">
              <a16:creationId xmlns:a16="http://schemas.microsoft.com/office/drawing/2014/main" id="{00000000-0008-0000-0400-0000C3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988" name="Text Box 26">
          <a:extLst>
            <a:ext uri="{FF2B5EF4-FFF2-40B4-BE49-F238E27FC236}">
              <a16:creationId xmlns:a16="http://schemas.microsoft.com/office/drawing/2014/main" id="{00000000-0008-0000-0400-0000C4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989" name="Text Box 27">
          <a:extLst>
            <a:ext uri="{FF2B5EF4-FFF2-40B4-BE49-F238E27FC236}">
              <a16:creationId xmlns:a16="http://schemas.microsoft.com/office/drawing/2014/main" id="{00000000-0008-0000-0400-0000C5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990" name="Text Box 28">
          <a:extLst>
            <a:ext uri="{FF2B5EF4-FFF2-40B4-BE49-F238E27FC236}">
              <a16:creationId xmlns:a16="http://schemas.microsoft.com/office/drawing/2014/main" id="{00000000-0008-0000-0400-0000C6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991" name="Text Box 29">
          <a:extLst>
            <a:ext uri="{FF2B5EF4-FFF2-40B4-BE49-F238E27FC236}">
              <a16:creationId xmlns:a16="http://schemas.microsoft.com/office/drawing/2014/main" id="{00000000-0008-0000-0400-0000C7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992" name="Text Box 30">
          <a:extLst>
            <a:ext uri="{FF2B5EF4-FFF2-40B4-BE49-F238E27FC236}">
              <a16:creationId xmlns:a16="http://schemas.microsoft.com/office/drawing/2014/main" id="{00000000-0008-0000-0400-0000C8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993" name="Text Box 31">
          <a:extLst>
            <a:ext uri="{FF2B5EF4-FFF2-40B4-BE49-F238E27FC236}">
              <a16:creationId xmlns:a16="http://schemas.microsoft.com/office/drawing/2014/main" id="{00000000-0008-0000-0400-0000C9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994" name="Text Box 32">
          <a:extLst>
            <a:ext uri="{FF2B5EF4-FFF2-40B4-BE49-F238E27FC236}">
              <a16:creationId xmlns:a16="http://schemas.microsoft.com/office/drawing/2014/main" id="{00000000-0008-0000-0400-0000CA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995" name="Text Box 33">
          <a:extLst>
            <a:ext uri="{FF2B5EF4-FFF2-40B4-BE49-F238E27FC236}">
              <a16:creationId xmlns:a16="http://schemas.microsoft.com/office/drawing/2014/main" id="{00000000-0008-0000-0400-0000CB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996" name="Text Box 34">
          <a:extLst>
            <a:ext uri="{FF2B5EF4-FFF2-40B4-BE49-F238E27FC236}">
              <a16:creationId xmlns:a16="http://schemas.microsoft.com/office/drawing/2014/main" id="{00000000-0008-0000-0400-0000CC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997" name="Text Box 35">
          <a:extLst>
            <a:ext uri="{FF2B5EF4-FFF2-40B4-BE49-F238E27FC236}">
              <a16:creationId xmlns:a16="http://schemas.microsoft.com/office/drawing/2014/main" id="{00000000-0008-0000-0400-0000CD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998" name="Text Box 36">
          <a:extLst>
            <a:ext uri="{FF2B5EF4-FFF2-40B4-BE49-F238E27FC236}">
              <a16:creationId xmlns:a16="http://schemas.microsoft.com/office/drawing/2014/main" id="{00000000-0008-0000-0400-0000CE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1999" name="Text Box 37">
          <a:extLst>
            <a:ext uri="{FF2B5EF4-FFF2-40B4-BE49-F238E27FC236}">
              <a16:creationId xmlns:a16="http://schemas.microsoft.com/office/drawing/2014/main" id="{00000000-0008-0000-0400-0000CF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000" name="Text Box 38">
          <a:extLst>
            <a:ext uri="{FF2B5EF4-FFF2-40B4-BE49-F238E27FC236}">
              <a16:creationId xmlns:a16="http://schemas.microsoft.com/office/drawing/2014/main" id="{00000000-0008-0000-0400-0000D0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001" name="Text Box 39">
          <a:extLst>
            <a:ext uri="{FF2B5EF4-FFF2-40B4-BE49-F238E27FC236}">
              <a16:creationId xmlns:a16="http://schemas.microsoft.com/office/drawing/2014/main" id="{00000000-0008-0000-0400-0000D1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002" name="Text Box 40">
          <a:extLst>
            <a:ext uri="{FF2B5EF4-FFF2-40B4-BE49-F238E27FC236}">
              <a16:creationId xmlns:a16="http://schemas.microsoft.com/office/drawing/2014/main" id="{00000000-0008-0000-0400-0000D2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003" name="Text Box 17">
          <a:extLst>
            <a:ext uri="{FF2B5EF4-FFF2-40B4-BE49-F238E27FC236}">
              <a16:creationId xmlns:a16="http://schemas.microsoft.com/office/drawing/2014/main" id="{00000000-0008-0000-0400-0000D3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004" name="Text Box 18">
          <a:extLst>
            <a:ext uri="{FF2B5EF4-FFF2-40B4-BE49-F238E27FC236}">
              <a16:creationId xmlns:a16="http://schemas.microsoft.com/office/drawing/2014/main" id="{00000000-0008-0000-0400-0000D4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005" name="Text Box 19">
          <a:extLst>
            <a:ext uri="{FF2B5EF4-FFF2-40B4-BE49-F238E27FC236}">
              <a16:creationId xmlns:a16="http://schemas.microsoft.com/office/drawing/2014/main" id="{00000000-0008-0000-0400-0000D5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006" name="Text Box 20">
          <a:extLst>
            <a:ext uri="{FF2B5EF4-FFF2-40B4-BE49-F238E27FC236}">
              <a16:creationId xmlns:a16="http://schemas.microsoft.com/office/drawing/2014/main" id="{00000000-0008-0000-0400-0000D6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007" name="Text Box 21">
          <a:extLst>
            <a:ext uri="{FF2B5EF4-FFF2-40B4-BE49-F238E27FC236}">
              <a16:creationId xmlns:a16="http://schemas.microsoft.com/office/drawing/2014/main" id="{00000000-0008-0000-0400-0000D7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008" name="Text Box 22">
          <a:extLst>
            <a:ext uri="{FF2B5EF4-FFF2-40B4-BE49-F238E27FC236}">
              <a16:creationId xmlns:a16="http://schemas.microsoft.com/office/drawing/2014/main" id="{00000000-0008-0000-0400-0000D8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09" name="Text Box 17">
          <a:extLst>
            <a:ext uri="{FF2B5EF4-FFF2-40B4-BE49-F238E27FC236}">
              <a16:creationId xmlns:a16="http://schemas.microsoft.com/office/drawing/2014/main" id="{00000000-0008-0000-0400-0000D9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10" name="Text Box 18">
          <a:extLst>
            <a:ext uri="{FF2B5EF4-FFF2-40B4-BE49-F238E27FC236}">
              <a16:creationId xmlns:a16="http://schemas.microsoft.com/office/drawing/2014/main" id="{00000000-0008-0000-0400-0000DA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11" name="Text Box 19">
          <a:extLst>
            <a:ext uri="{FF2B5EF4-FFF2-40B4-BE49-F238E27FC236}">
              <a16:creationId xmlns:a16="http://schemas.microsoft.com/office/drawing/2014/main" id="{00000000-0008-0000-0400-0000DB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12" name="Text Box 20">
          <a:extLst>
            <a:ext uri="{FF2B5EF4-FFF2-40B4-BE49-F238E27FC236}">
              <a16:creationId xmlns:a16="http://schemas.microsoft.com/office/drawing/2014/main" id="{00000000-0008-0000-0400-0000DC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13" name="Text Box 21">
          <a:extLst>
            <a:ext uri="{FF2B5EF4-FFF2-40B4-BE49-F238E27FC236}">
              <a16:creationId xmlns:a16="http://schemas.microsoft.com/office/drawing/2014/main" id="{00000000-0008-0000-0400-0000DD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14" name="Text Box 22">
          <a:extLst>
            <a:ext uri="{FF2B5EF4-FFF2-40B4-BE49-F238E27FC236}">
              <a16:creationId xmlns:a16="http://schemas.microsoft.com/office/drawing/2014/main" id="{00000000-0008-0000-0400-0000DE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15" name="Text Box 23">
          <a:extLst>
            <a:ext uri="{FF2B5EF4-FFF2-40B4-BE49-F238E27FC236}">
              <a16:creationId xmlns:a16="http://schemas.microsoft.com/office/drawing/2014/main" id="{00000000-0008-0000-0400-0000DF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16" name="Text Box 25">
          <a:extLst>
            <a:ext uri="{FF2B5EF4-FFF2-40B4-BE49-F238E27FC236}">
              <a16:creationId xmlns:a16="http://schemas.microsoft.com/office/drawing/2014/main" id="{00000000-0008-0000-0400-0000E0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17" name="Text Box 26">
          <a:extLst>
            <a:ext uri="{FF2B5EF4-FFF2-40B4-BE49-F238E27FC236}">
              <a16:creationId xmlns:a16="http://schemas.microsoft.com/office/drawing/2014/main" id="{00000000-0008-0000-0400-0000E1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18" name="Text Box 27">
          <a:extLst>
            <a:ext uri="{FF2B5EF4-FFF2-40B4-BE49-F238E27FC236}">
              <a16:creationId xmlns:a16="http://schemas.microsoft.com/office/drawing/2014/main" id="{00000000-0008-0000-0400-0000E2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19" name="Text Box 28">
          <a:extLst>
            <a:ext uri="{FF2B5EF4-FFF2-40B4-BE49-F238E27FC236}">
              <a16:creationId xmlns:a16="http://schemas.microsoft.com/office/drawing/2014/main" id="{00000000-0008-0000-0400-0000E3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20" name="Text Box 29">
          <a:extLst>
            <a:ext uri="{FF2B5EF4-FFF2-40B4-BE49-F238E27FC236}">
              <a16:creationId xmlns:a16="http://schemas.microsoft.com/office/drawing/2014/main" id="{00000000-0008-0000-0400-0000E4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21" name="Text Box 30">
          <a:extLst>
            <a:ext uri="{FF2B5EF4-FFF2-40B4-BE49-F238E27FC236}">
              <a16:creationId xmlns:a16="http://schemas.microsoft.com/office/drawing/2014/main" id="{00000000-0008-0000-0400-0000E5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22" name="Text Box 31">
          <a:extLst>
            <a:ext uri="{FF2B5EF4-FFF2-40B4-BE49-F238E27FC236}">
              <a16:creationId xmlns:a16="http://schemas.microsoft.com/office/drawing/2014/main" id="{00000000-0008-0000-0400-0000E6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23" name="Text Box 32">
          <a:extLst>
            <a:ext uri="{FF2B5EF4-FFF2-40B4-BE49-F238E27FC236}">
              <a16:creationId xmlns:a16="http://schemas.microsoft.com/office/drawing/2014/main" id="{00000000-0008-0000-0400-0000E7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24" name="Text Box 33">
          <a:extLst>
            <a:ext uri="{FF2B5EF4-FFF2-40B4-BE49-F238E27FC236}">
              <a16:creationId xmlns:a16="http://schemas.microsoft.com/office/drawing/2014/main" id="{00000000-0008-0000-0400-0000E8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25" name="Text Box 34">
          <a:extLst>
            <a:ext uri="{FF2B5EF4-FFF2-40B4-BE49-F238E27FC236}">
              <a16:creationId xmlns:a16="http://schemas.microsoft.com/office/drawing/2014/main" id="{00000000-0008-0000-0400-0000E9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26" name="Text Box 35">
          <a:extLst>
            <a:ext uri="{FF2B5EF4-FFF2-40B4-BE49-F238E27FC236}">
              <a16:creationId xmlns:a16="http://schemas.microsoft.com/office/drawing/2014/main" id="{00000000-0008-0000-0400-0000EA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27" name="Text Box 36">
          <a:extLst>
            <a:ext uri="{FF2B5EF4-FFF2-40B4-BE49-F238E27FC236}">
              <a16:creationId xmlns:a16="http://schemas.microsoft.com/office/drawing/2014/main" id="{00000000-0008-0000-0400-0000EB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28" name="Text Box 37">
          <a:extLst>
            <a:ext uri="{FF2B5EF4-FFF2-40B4-BE49-F238E27FC236}">
              <a16:creationId xmlns:a16="http://schemas.microsoft.com/office/drawing/2014/main" id="{00000000-0008-0000-0400-0000EC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29" name="Text Box 38">
          <a:extLst>
            <a:ext uri="{FF2B5EF4-FFF2-40B4-BE49-F238E27FC236}">
              <a16:creationId xmlns:a16="http://schemas.microsoft.com/office/drawing/2014/main" id="{00000000-0008-0000-0400-0000ED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30" name="Text Box 39">
          <a:extLst>
            <a:ext uri="{FF2B5EF4-FFF2-40B4-BE49-F238E27FC236}">
              <a16:creationId xmlns:a16="http://schemas.microsoft.com/office/drawing/2014/main" id="{00000000-0008-0000-0400-0000EE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31" name="Text Box 40">
          <a:extLst>
            <a:ext uri="{FF2B5EF4-FFF2-40B4-BE49-F238E27FC236}">
              <a16:creationId xmlns:a16="http://schemas.microsoft.com/office/drawing/2014/main" id="{00000000-0008-0000-0400-0000EF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32" name="Text Box 17">
          <a:extLst>
            <a:ext uri="{FF2B5EF4-FFF2-40B4-BE49-F238E27FC236}">
              <a16:creationId xmlns:a16="http://schemas.microsoft.com/office/drawing/2014/main" id="{00000000-0008-0000-0400-0000F0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33" name="Text Box 18">
          <a:extLst>
            <a:ext uri="{FF2B5EF4-FFF2-40B4-BE49-F238E27FC236}">
              <a16:creationId xmlns:a16="http://schemas.microsoft.com/office/drawing/2014/main" id="{00000000-0008-0000-0400-0000F1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34" name="Text Box 19">
          <a:extLst>
            <a:ext uri="{FF2B5EF4-FFF2-40B4-BE49-F238E27FC236}">
              <a16:creationId xmlns:a16="http://schemas.microsoft.com/office/drawing/2014/main" id="{00000000-0008-0000-0400-0000F2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35" name="Text Box 20">
          <a:extLst>
            <a:ext uri="{FF2B5EF4-FFF2-40B4-BE49-F238E27FC236}">
              <a16:creationId xmlns:a16="http://schemas.microsoft.com/office/drawing/2014/main" id="{00000000-0008-0000-0400-0000F3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36" name="Text Box 21">
          <a:extLst>
            <a:ext uri="{FF2B5EF4-FFF2-40B4-BE49-F238E27FC236}">
              <a16:creationId xmlns:a16="http://schemas.microsoft.com/office/drawing/2014/main" id="{00000000-0008-0000-0400-0000F4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37" name="Text Box 22">
          <a:extLst>
            <a:ext uri="{FF2B5EF4-FFF2-40B4-BE49-F238E27FC236}">
              <a16:creationId xmlns:a16="http://schemas.microsoft.com/office/drawing/2014/main" id="{00000000-0008-0000-0400-0000F5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38" name="Text Box 23">
          <a:extLst>
            <a:ext uri="{FF2B5EF4-FFF2-40B4-BE49-F238E27FC236}">
              <a16:creationId xmlns:a16="http://schemas.microsoft.com/office/drawing/2014/main" id="{00000000-0008-0000-0400-0000F6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39" name="Text Box 25">
          <a:extLst>
            <a:ext uri="{FF2B5EF4-FFF2-40B4-BE49-F238E27FC236}">
              <a16:creationId xmlns:a16="http://schemas.microsoft.com/office/drawing/2014/main" id="{00000000-0008-0000-0400-0000F7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40" name="Text Box 26">
          <a:extLst>
            <a:ext uri="{FF2B5EF4-FFF2-40B4-BE49-F238E27FC236}">
              <a16:creationId xmlns:a16="http://schemas.microsoft.com/office/drawing/2014/main" id="{00000000-0008-0000-0400-0000F8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41" name="Text Box 27">
          <a:extLst>
            <a:ext uri="{FF2B5EF4-FFF2-40B4-BE49-F238E27FC236}">
              <a16:creationId xmlns:a16="http://schemas.microsoft.com/office/drawing/2014/main" id="{00000000-0008-0000-0400-0000F9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42" name="Text Box 28">
          <a:extLst>
            <a:ext uri="{FF2B5EF4-FFF2-40B4-BE49-F238E27FC236}">
              <a16:creationId xmlns:a16="http://schemas.microsoft.com/office/drawing/2014/main" id="{00000000-0008-0000-0400-0000FA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43" name="Text Box 29">
          <a:extLst>
            <a:ext uri="{FF2B5EF4-FFF2-40B4-BE49-F238E27FC236}">
              <a16:creationId xmlns:a16="http://schemas.microsoft.com/office/drawing/2014/main" id="{00000000-0008-0000-0400-0000FB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44" name="Text Box 30">
          <a:extLst>
            <a:ext uri="{FF2B5EF4-FFF2-40B4-BE49-F238E27FC236}">
              <a16:creationId xmlns:a16="http://schemas.microsoft.com/office/drawing/2014/main" id="{00000000-0008-0000-0400-0000FC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45" name="Text Box 31">
          <a:extLst>
            <a:ext uri="{FF2B5EF4-FFF2-40B4-BE49-F238E27FC236}">
              <a16:creationId xmlns:a16="http://schemas.microsoft.com/office/drawing/2014/main" id="{00000000-0008-0000-0400-0000FD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46" name="Text Box 32">
          <a:extLst>
            <a:ext uri="{FF2B5EF4-FFF2-40B4-BE49-F238E27FC236}">
              <a16:creationId xmlns:a16="http://schemas.microsoft.com/office/drawing/2014/main" id="{00000000-0008-0000-0400-0000FE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47" name="Text Box 33">
          <a:extLst>
            <a:ext uri="{FF2B5EF4-FFF2-40B4-BE49-F238E27FC236}">
              <a16:creationId xmlns:a16="http://schemas.microsoft.com/office/drawing/2014/main" id="{00000000-0008-0000-0400-0000FF07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48" name="Text Box 34">
          <a:extLst>
            <a:ext uri="{FF2B5EF4-FFF2-40B4-BE49-F238E27FC236}">
              <a16:creationId xmlns:a16="http://schemas.microsoft.com/office/drawing/2014/main" id="{00000000-0008-0000-0400-00000008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49" name="Text Box 35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050" name="Text Box 36">
          <a:extLst>
            <a:ext uri="{FF2B5EF4-FFF2-40B4-BE49-F238E27FC236}">
              <a16:creationId xmlns:a16="http://schemas.microsoft.com/office/drawing/2014/main" id="{00000000-0008-0000-0400-000002080000}"/>
            </a:ext>
          </a:extLst>
        </xdr:cNvPr>
        <xdr:cNvSpPr txBox="1">
          <a:spLocks noChangeArrowheads="1"/>
        </xdr:cNvSpPr>
      </xdr:nvSpPr>
      <xdr:spPr bwMode="auto">
        <a:xfrm>
          <a:off x="9315450" y="282130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51" name="Text Box 17">
          <a:extLst>
            <a:ext uri="{FF2B5EF4-FFF2-40B4-BE49-F238E27FC236}">
              <a16:creationId xmlns:a16="http://schemas.microsoft.com/office/drawing/2014/main" id="{00000000-0008-0000-0400-000003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52" name="Text Box 18">
          <a:extLst>
            <a:ext uri="{FF2B5EF4-FFF2-40B4-BE49-F238E27FC236}">
              <a16:creationId xmlns:a16="http://schemas.microsoft.com/office/drawing/2014/main" id="{00000000-0008-0000-0400-000004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53" name="Text Box 19">
          <a:extLst>
            <a:ext uri="{FF2B5EF4-FFF2-40B4-BE49-F238E27FC236}">
              <a16:creationId xmlns:a16="http://schemas.microsoft.com/office/drawing/2014/main" id="{00000000-0008-0000-0400-000005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54" name="Text Box 20">
          <a:extLst>
            <a:ext uri="{FF2B5EF4-FFF2-40B4-BE49-F238E27FC236}">
              <a16:creationId xmlns:a16="http://schemas.microsoft.com/office/drawing/2014/main" id="{00000000-0008-0000-0400-000006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55" name="Text Box 21">
          <a:extLst>
            <a:ext uri="{FF2B5EF4-FFF2-40B4-BE49-F238E27FC236}">
              <a16:creationId xmlns:a16="http://schemas.microsoft.com/office/drawing/2014/main" id="{00000000-0008-0000-0400-000007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56" name="Text Box 22">
          <a:extLst>
            <a:ext uri="{FF2B5EF4-FFF2-40B4-BE49-F238E27FC236}">
              <a16:creationId xmlns:a16="http://schemas.microsoft.com/office/drawing/2014/main" id="{00000000-0008-0000-0400-000008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57" name="Text Box 23">
          <a:extLst>
            <a:ext uri="{FF2B5EF4-FFF2-40B4-BE49-F238E27FC236}">
              <a16:creationId xmlns:a16="http://schemas.microsoft.com/office/drawing/2014/main" id="{00000000-0008-0000-0400-000009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58" name="Text Box 25">
          <a:extLst>
            <a:ext uri="{FF2B5EF4-FFF2-40B4-BE49-F238E27FC236}">
              <a16:creationId xmlns:a16="http://schemas.microsoft.com/office/drawing/2014/main" id="{00000000-0008-0000-0400-00000A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59" name="Text Box 26">
          <a:extLst>
            <a:ext uri="{FF2B5EF4-FFF2-40B4-BE49-F238E27FC236}">
              <a16:creationId xmlns:a16="http://schemas.microsoft.com/office/drawing/2014/main" id="{00000000-0008-0000-0400-00000B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60" name="Text Box 27">
          <a:extLst>
            <a:ext uri="{FF2B5EF4-FFF2-40B4-BE49-F238E27FC236}">
              <a16:creationId xmlns:a16="http://schemas.microsoft.com/office/drawing/2014/main" id="{00000000-0008-0000-0400-00000C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61" name="Text Box 28">
          <a:extLst>
            <a:ext uri="{FF2B5EF4-FFF2-40B4-BE49-F238E27FC236}">
              <a16:creationId xmlns:a16="http://schemas.microsoft.com/office/drawing/2014/main" id="{00000000-0008-0000-0400-00000D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62" name="Text Box 29">
          <a:extLst>
            <a:ext uri="{FF2B5EF4-FFF2-40B4-BE49-F238E27FC236}">
              <a16:creationId xmlns:a16="http://schemas.microsoft.com/office/drawing/2014/main" id="{00000000-0008-0000-0400-00000E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63" name="Text Box 30">
          <a:extLst>
            <a:ext uri="{FF2B5EF4-FFF2-40B4-BE49-F238E27FC236}">
              <a16:creationId xmlns:a16="http://schemas.microsoft.com/office/drawing/2014/main" id="{00000000-0008-0000-0400-00000F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64" name="Text Box 31">
          <a:extLst>
            <a:ext uri="{FF2B5EF4-FFF2-40B4-BE49-F238E27FC236}">
              <a16:creationId xmlns:a16="http://schemas.microsoft.com/office/drawing/2014/main" id="{00000000-0008-0000-0400-000010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65" name="Text Box 32">
          <a:extLst>
            <a:ext uri="{FF2B5EF4-FFF2-40B4-BE49-F238E27FC236}">
              <a16:creationId xmlns:a16="http://schemas.microsoft.com/office/drawing/2014/main" id="{00000000-0008-0000-0400-000011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66" name="Text Box 33">
          <a:extLst>
            <a:ext uri="{FF2B5EF4-FFF2-40B4-BE49-F238E27FC236}">
              <a16:creationId xmlns:a16="http://schemas.microsoft.com/office/drawing/2014/main" id="{00000000-0008-0000-0400-000012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67" name="Text Box 34">
          <a:extLst>
            <a:ext uri="{FF2B5EF4-FFF2-40B4-BE49-F238E27FC236}">
              <a16:creationId xmlns:a16="http://schemas.microsoft.com/office/drawing/2014/main" id="{00000000-0008-0000-0400-000013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68" name="Text Box 35">
          <a:extLst>
            <a:ext uri="{FF2B5EF4-FFF2-40B4-BE49-F238E27FC236}">
              <a16:creationId xmlns:a16="http://schemas.microsoft.com/office/drawing/2014/main" id="{00000000-0008-0000-0400-000014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69" name="Text Box 36">
          <a:extLst>
            <a:ext uri="{FF2B5EF4-FFF2-40B4-BE49-F238E27FC236}">
              <a16:creationId xmlns:a16="http://schemas.microsoft.com/office/drawing/2014/main" id="{00000000-0008-0000-0400-000015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70" name="Text Box 37">
          <a:extLst>
            <a:ext uri="{FF2B5EF4-FFF2-40B4-BE49-F238E27FC236}">
              <a16:creationId xmlns:a16="http://schemas.microsoft.com/office/drawing/2014/main" id="{00000000-0008-0000-0400-000016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71" name="Text Box 38">
          <a:extLst>
            <a:ext uri="{FF2B5EF4-FFF2-40B4-BE49-F238E27FC236}">
              <a16:creationId xmlns:a16="http://schemas.microsoft.com/office/drawing/2014/main" id="{00000000-0008-0000-0400-000017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72" name="Text Box 39">
          <a:extLst>
            <a:ext uri="{FF2B5EF4-FFF2-40B4-BE49-F238E27FC236}">
              <a16:creationId xmlns:a16="http://schemas.microsoft.com/office/drawing/2014/main" id="{00000000-0008-0000-0400-000018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73" name="Text Box 40">
          <a:extLst>
            <a:ext uri="{FF2B5EF4-FFF2-40B4-BE49-F238E27FC236}">
              <a16:creationId xmlns:a16="http://schemas.microsoft.com/office/drawing/2014/main" id="{00000000-0008-0000-0400-000019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60960</xdr:rowOff>
    </xdr:to>
    <xdr:sp macro="" textlink="">
      <xdr:nvSpPr>
        <xdr:cNvPr id="937150" name="Text Box 257">
          <a:extLst>
            <a:ext uri="{FF2B5EF4-FFF2-40B4-BE49-F238E27FC236}">
              <a16:creationId xmlns:a16="http://schemas.microsoft.com/office/drawing/2014/main" id="{00000000-0008-0000-0400-0000BE4C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60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075" name="Text Box 17">
          <a:extLst>
            <a:ext uri="{FF2B5EF4-FFF2-40B4-BE49-F238E27FC236}">
              <a16:creationId xmlns:a16="http://schemas.microsoft.com/office/drawing/2014/main" id="{00000000-0008-0000-0400-00001B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076" name="Text Box 18">
          <a:extLst>
            <a:ext uri="{FF2B5EF4-FFF2-40B4-BE49-F238E27FC236}">
              <a16:creationId xmlns:a16="http://schemas.microsoft.com/office/drawing/2014/main" id="{00000000-0008-0000-0400-00001C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077" name="Text Box 19">
          <a:extLst>
            <a:ext uri="{FF2B5EF4-FFF2-40B4-BE49-F238E27FC236}">
              <a16:creationId xmlns:a16="http://schemas.microsoft.com/office/drawing/2014/main" id="{00000000-0008-0000-0400-00001D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078" name="Text Box 20">
          <a:extLst>
            <a:ext uri="{FF2B5EF4-FFF2-40B4-BE49-F238E27FC236}">
              <a16:creationId xmlns:a16="http://schemas.microsoft.com/office/drawing/2014/main" id="{00000000-0008-0000-0400-00001E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079" name="Text Box 21">
          <a:extLst>
            <a:ext uri="{FF2B5EF4-FFF2-40B4-BE49-F238E27FC236}">
              <a16:creationId xmlns:a16="http://schemas.microsoft.com/office/drawing/2014/main" id="{00000000-0008-0000-0400-00001F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080" name="Text Box 22">
          <a:extLst>
            <a:ext uri="{FF2B5EF4-FFF2-40B4-BE49-F238E27FC236}">
              <a16:creationId xmlns:a16="http://schemas.microsoft.com/office/drawing/2014/main" id="{00000000-0008-0000-0400-000020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081" name="Text Box 23">
          <a:extLst>
            <a:ext uri="{FF2B5EF4-FFF2-40B4-BE49-F238E27FC236}">
              <a16:creationId xmlns:a16="http://schemas.microsoft.com/office/drawing/2014/main" id="{00000000-0008-0000-0400-000021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082" name="Text Box 25">
          <a:extLst>
            <a:ext uri="{FF2B5EF4-FFF2-40B4-BE49-F238E27FC236}">
              <a16:creationId xmlns:a16="http://schemas.microsoft.com/office/drawing/2014/main" id="{00000000-0008-0000-0400-000022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083" name="Text Box 26">
          <a:extLst>
            <a:ext uri="{FF2B5EF4-FFF2-40B4-BE49-F238E27FC236}">
              <a16:creationId xmlns:a16="http://schemas.microsoft.com/office/drawing/2014/main" id="{00000000-0008-0000-0400-000023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084" name="Text Box 27">
          <a:extLst>
            <a:ext uri="{FF2B5EF4-FFF2-40B4-BE49-F238E27FC236}">
              <a16:creationId xmlns:a16="http://schemas.microsoft.com/office/drawing/2014/main" id="{00000000-0008-0000-0400-000024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085" name="Text Box 28">
          <a:extLst>
            <a:ext uri="{FF2B5EF4-FFF2-40B4-BE49-F238E27FC236}">
              <a16:creationId xmlns:a16="http://schemas.microsoft.com/office/drawing/2014/main" id="{00000000-0008-0000-0400-000025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086" name="Text Box 29">
          <a:extLst>
            <a:ext uri="{FF2B5EF4-FFF2-40B4-BE49-F238E27FC236}">
              <a16:creationId xmlns:a16="http://schemas.microsoft.com/office/drawing/2014/main" id="{00000000-0008-0000-0400-000026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087" name="Text Box 30">
          <a:extLst>
            <a:ext uri="{FF2B5EF4-FFF2-40B4-BE49-F238E27FC236}">
              <a16:creationId xmlns:a16="http://schemas.microsoft.com/office/drawing/2014/main" id="{00000000-0008-0000-0400-000027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088" name="Text Box 31">
          <a:extLst>
            <a:ext uri="{FF2B5EF4-FFF2-40B4-BE49-F238E27FC236}">
              <a16:creationId xmlns:a16="http://schemas.microsoft.com/office/drawing/2014/main" id="{00000000-0008-0000-0400-000028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089" name="Text Box 32">
          <a:extLst>
            <a:ext uri="{FF2B5EF4-FFF2-40B4-BE49-F238E27FC236}">
              <a16:creationId xmlns:a16="http://schemas.microsoft.com/office/drawing/2014/main" id="{00000000-0008-0000-0400-000029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090" name="Text Box 33">
          <a:extLst>
            <a:ext uri="{FF2B5EF4-FFF2-40B4-BE49-F238E27FC236}">
              <a16:creationId xmlns:a16="http://schemas.microsoft.com/office/drawing/2014/main" id="{00000000-0008-0000-0400-00002A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091" name="Text Box 34">
          <a:extLst>
            <a:ext uri="{FF2B5EF4-FFF2-40B4-BE49-F238E27FC236}">
              <a16:creationId xmlns:a16="http://schemas.microsoft.com/office/drawing/2014/main" id="{00000000-0008-0000-0400-00002B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092" name="Text Box 35">
          <a:extLst>
            <a:ext uri="{FF2B5EF4-FFF2-40B4-BE49-F238E27FC236}">
              <a16:creationId xmlns:a16="http://schemas.microsoft.com/office/drawing/2014/main" id="{00000000-0008-0000-0400-00002C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093" name="Text Box 36">
          <a:extLst>
            <a:ext uri="{FF2B5EF4-FFF2-40B4-BE49-F238E27FC236}">
              <a16:creationId xmlns:a16="http://schemas.microsoft.com/office/drawing/2014/main" id="{00000000-0008-0000-0400-00002D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094" name="Text Box 37">
          <a:extLst>
            <a:ext uri="{FF2B5EF4-FFF2-40B4-BE49-F238E27FC236}">
              <a16:creationId xmlns:a16="http://schemas.microsoft.com/office/drawing/2014/main" id="{00000000-0008-0000-0400-00002E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095" name="Text Box 38">
          <a:extLst>
            <a:ext uri="{FF2B5EF4-FFF2-40B4-BE49-F238E27FC236}">
              <a16:creationId xmlns:a16="http://schemas.microsoft.com/office/drawing/2014/main" id="{00000000-0008-0000-0400-00002F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096" name="Text Box 39">
          <a:extLst>
            <a:ext uri="{FF2B5EF4-FFF2-40B4-BE49-F238E27FC236}">
              <a16:creationId xmlns:a16="http://schemas.microsoft.com/office/drawing/2014/main" id="{00000000-0008-0000-0400-000030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097" name="Text Box 40">
          <a:extLst>
            <a:ext uri="{FF2B5EF4-FFF2-40B4-BE49-F238E27FC236}">
              <a16:creationId xmlns:a16="http://schemas.microsoft.com/office/drawing/2014/main" id="{00000000-0008-0000-0400-000031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76200</xdr:rowOff>
    </xdr:to>
    <xdr:sp macro="" textlink="">
      <xdr:nvSpPr>
        <xdr:cNvPr id="937174" name="Text Box 281">
          <a:extLst>
            <a:ext uri="{FF2B5EF4-FFF2-40B4-BE49-F238E27FC236}">
              <a16:creationId xmlns:a16="http://schemas.microsoft.com/office/drawing/2014/main" id="{00000000-0008-0000-0400-0000D64C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099" name="Text Box 17">
          <a:extLst>
            <a:ext uri="{FF2B5EF4-FFF2-40B4-BE49-F238E27FC236}">
              <a16:creationId xmlns:a16="http://schemas.microsoft.com/office/drawing/2014/main" id="{00000000-0008-0000-0400-000033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100" name="Text Box 18">
          <a:extLst>
            <a:ext uri="{FF2B5EF4-FFF2-40B4-BE49-F238E27FC236}">
              <a16:creationId xmlns:a16="http://schemas.microsoft.com/office/drawing/2014/main" id="{00000000-0008-0000-0400-000034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101" name="Text Box 19">
          <a:extLst>
            <a:ext uri="{FF2B5EF4-FFF2-40B4-BE49-F238E27FC236}">
              <a16:creationId xmlns:a16="http://schemas.microsoft.com/office/drawing/2014/main" id="{00000000-0008-0000-0400-000035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102" name="Text Box 20">
          <a:extLst>
            <a:ext uri="{FF2B5EF4-FFF2-40B4-BE49-F238E27FC236}">
              <a16:creationId xmlns:a16="http://schemas.microsoft.com/office/drawing/2014/main" id="{00000000-0008-0000-0400-000036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103" name="Text Box 21">
          <a:extLst>
            <a:ext uri="{FF2B5EF4-FFF2-40B4-BE49-F238E27FC236}">
              <a16:creationId xmlns:a16="http://schemas.microsoft.com/office/drawing/2014/main" id="{00000000-0008-0000-0400-000037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104" name="Text Box 22">
          <a:extLst>
            <a:ext uri="{FF2B5EF4-FFF2-40B4-BE49-F238E27FC236}">
              <a16:creationId xmlns:a16="http://schemas.microsoft.com/office/drawing/2014/main" id="{00000000-0008-0000-0400-000038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105" name="Text Box 23">
          <a:extLst>
            <a:ext uri="{FF2B5EF4-FFF2-40B4-BE49-F238E27FC236}">
              <a16:creationId xmlns:a16="http://schemas.microsoft.com/office/drawing/2014/main" id="{00000000-0008-0000-0400-000039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106" name="Text Box 25">
          <a:extLst>
            <a:ext uri="{FF2B5EF4-FFF2-40B4-BE49-F238E27FC236}">
              <a16:creationId xmlns:a16="http://schemas.microsoft.com/office/drawing/2014/main" id="{00000000-0008-0000-0400-00003A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107" name="Text Box 26">
          <a:extLst>
            <a:ext uri="{FF2B5EF4-FFF2-40B4-BE49-F238E27FC236}">
              <a16:creationId xmlns:a16="http://schemas.microsoft.com/office/drawing/2014/main" id="{00000000-0008-0000-0400-00003B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108" name="Text Box 27">
          <a:extLst>
            <a:ext uri="{FF2B5EF4-FFF2-40B4-BE49-F238E27FC236}">
              <a16:creationId xmlns:a16="http://schemas.microsoft.com/office/drawing/2014/main" id="{00000000-0008-0000-0400-00003C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109" name="Text Box 28">
          <a:extLst>
            <a:ext uri="{FF2B5EF4-FFF2-40B4-BE49-F238E27FC236}">
              <a16:creationId xmlns:a16="http://schemas.microsoft.com/office/drawing/2014/main" id="{00000000-0008-0000-0400-00003D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110" name="Text Box 29">
          <a:extLst>
            <a:ext uri="{FF2B5EF4-FFF2-40B4-BE49-F238E27FC236}">
              <a16:creationId xmlns:a16="http://schemas.microsoft.com/office/drawing/2014/main" id="{00000000-0008-0000-0400-00003E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111" name="Text Box 30">
          <a:extLst>
            <a:ext uri="{FF2B5EF4-FFF2-40B4-BE49-F238E27FC236}">
              <a16:creationId xmlns:a16="http://schemas.microsoft.com/office/drawing/2014/main" id="{00000000-0008-0000-0400-00003F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112" name="Text Box 31">
          <a:extLst>
            <a:ext uri="{FF2B5EF4-FFF2-40B4-BE49-F238E27FC236}">
              <a16:creationId xmlns:a16="http://schemas.microsoft.com/office/drawing/2014/main" id="{00000000-0008-0000-0400-000040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113" name="Text Box 32">
          <a:extLst>
            <a:ext uri="{FF2B5EF4-FFF2-40B4-BE49-F238E27FC236}">
              <a16:creationId xmlns:a16="http://schemas.microsoft.com/office/drawing/2014/main" id="{00000000-0008-0000-0400-000041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114" name="Text Box 33">
          <a:extLst>
            <a:ext uri="{FF2B5EF4-FFF2-40B4-BE49-F238E27FC236}">
              <a16:creationId xmlns:a16="http://schemas.microsoft.com/office/drawing/2014/main" id="{00000000-0008-0000-0400-000042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115" name="Text Box 34">
          <a:extLst>
            <a:ext uri="{FF2B5EF4-FFF2-40B4-BE49-F238E27FC236}">
              <a16:creationId xmlns:a16="http://schemas.microsoft.com/office/drawing/2014/main" id="{00000000-0008-0000-0400-000043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116" name="Text Box 35">
          <a:extLst>
            <a:ext uri="{FF2B5EF4-FFF2-40B4-BE49-F238E27FC236}">
              <a16:creationId xmlns:a16="http://schemas.microsoft.com/office/drawing/2014/main" id="{00000000-0008-0000-0400-000044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117" name="Text Box 36">
          <a:extLst>
            <a:ext uri="{FF2B5EF4-FFF2-40B4-BE49-F238E27FC236}">
              <a16:creationId xmlns:a16="http://schemas.microsoft.com/office/drawing/2014/main" id="{00000000-0008-0000-0400-000045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118" name="Text Box 37">
          <a:extLst>
            <a:ext uri="{FF2B5EF4-FFF2-40B4-BE49-F238E27FC236}">
              <a16:creationId xmlns:a16="http://schemas.microsoft.com/office/drawing/2014/main" id="{00000000-0008-0000-0400-000046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119" name="Text Box 38">
          <a:extLst>
            <a:ext uri="{FF2B5EF4-FFF2-40B4-BE49-F238E27FC236}">
              <a16:creationId xmlns:a16="http://schemas.microsoft.com/office/drawing/2014/main" id="{00000000-0008-0000-0400-000047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120" name="Text Box 39">
          <a:extLst>
            <a:ext uri="{FF2B5EF4-FFF2-40B4-BE49-F238E27FC236}">
              <a16:creationId xmlns:a16="http://schemas.microsoft.com/office/drawing/2014/main" id="{00000000-0008-0000-0400-000048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121" name="Text Box 40">
          <a:extLst>
            <a:ext uri="{FF2B5EF4-FFF2-40B4-BE49-F238E27FC236}">
              <a16:creationId xmlns:a16="http://schemas.microsoft.com/office/drawing/2014/main" id="{00000000-0008-0000-0400-000049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22" name="Text Box 17">
          <a:extLst>
            <a:ext uri="{FF2B5EF4-FFF2-40B4-BE49-F238E27FC236}">
              <a16:creationId xmlns:a16="http://schemas.microsoft.com/office/drawing/2014/main" id="{00000000-0008-0000-0400-00004A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23" name="Text Box 18">
          <a:extLst>
            <a:ext uri="{FF2B5EF4-FFF2-40B4-BE49-F238E27FC236}">
              <a16:creationId xmlns:a16="http://schemas.microsoft.com/office/drawing/2014/main" id="{00000000-0008-0000-0400-00004B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24" name="Text Box 19">
          <a:extLst>
            <a:ext uri="{FF2B5EF4-FFF2-40B4-BE49-F238E27FC236}">
              <a16:creationId xmlns:a16="http://schemas.microsoft.com/office/drawing/2014/main" id="{00000000-0008-0000-0400-00004C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25" name="Text Box 20">
          <a:extLst>
            <a:ext uri="{FF2B5EF4-FFF2-40B4-BE49-F238E27FC236}">
              <a16:creationId xmlns:a16="http://schemas.microsoft.com/office/drawing/2014/main" id="{00000000-0008-0000-0400-00004D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26" name="Text Box 21">
          <a:extLst>
            <a:ext uri="{FF2B5EF4-FFF2-40B4-BE49-F238E27FC236}">
              <a16:creationId xmlns:a16="http://schemas.microsoft.com/office/drawing/2014/main" id="{00000000-0008-0000-0400-00004E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27" name="Text Box 22">
          <a:extLst>
            <a:ext uri="{FF2B5EF4-FFF2-40B4-BE49-F238E27FC236}">
              <a16:creationId xmlns:a16="http://schemas.microsoft.com/office/drawing/2014/main" id="{00000000-0008-0000-0400-00004F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28" name="Text Box 23">
          <a:extLst>
            <a:ext uri="{FF2B5EF4-FFF2-40B4-BE49-F238E27FC236}">
              <a16:creationId xmlns:a16="http://schemas.microsoft.com/office/drawing/2014/main" id="{00000000-0008-0000-0400-000050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29" name="Text Box 25">
          <a:extLst>
            <a:ext uri="{FF2B5EF4-FFF2-40B4-BE49-F238E27FC236}">
              <a16:creationId xmlns:a16="http://schemas.microsoft.com/office/drawing/2014/main" id="{00000000-0008-0000-0400-000051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30" name="Text Box 26">
          <a:extLst>
            <a:ext uri="{FF2B5EF4-FFF2-40B4-BE49-F238E27FC236}">
              <a16:creationId xmlns:a16="http://schemas.microsoft.com/office/drawing/2014/main" id="{00000000-0008-0000-0400-000052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31" name="Text Box 27">
          <a:extLst>
            <a:ext uri="{FF2B5EF4-FFF2-40B4-BE49-F238E27FC236}">
              <a16:creationId xmlns:a16="http://schemas.microsoft.com/office/drawing/2014/main" id="{00000000-0008-0000-0400-000053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32" name="Text Box 28">
          <a:extLst>
            <a:ext uri="{FF2B5EF4-FFF2-40B4-BE49-F238E27FC236}">
              <a16:creationId xmlns:a16="http://schemas.microsoft.com/office/drawing/2014/main" id="{00000000-0008-0000-0400-000054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33" name="Text Box 29">
          <a:extLst>
            <a:ext uri="{FF2B5EF4-FFF2-40B4-BE49-F238E27FC236}">
              <a16:creationId xmlns:a16="http://schemas.microsoft.com/office/drawing/2014/main" id="{00000000-0008-0000-0400-000055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34" name="Text Box 30">
          <a:extLst>
            <a:ext uri="{FF2B5EF4-FFF2-40B4-BE49-F238E27FC236}">
              <a16:creationId xmlns:a16="http://schemas.microsoft.com/office/drawing/2014/main" id="{00000000-0008-0000-0400-000056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35" name="Text Box 31">
          <a:extLst>
            <a:ext uri="{FF2B5EF4-FFF2-40B4-BE49-F238E27FC236}">
              <a16:creationId xmlns:a16="http://schemas.microsoft.com/office/drawing/2014/main" id="{00000000-0008-0000-0400-000057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36" name="Text Box 32">
          <a:extLst>
            <a:ext uri="{FF2B5EF4-FFF2-40B4-BE49-F238E27FC236}">
              <a16:creationId xmlns:a16="http://schemas.microsoft.com/office/drawing/2014/main" id="{00000000-0008-0000-0400-000058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37" name="Text Box 33">
          <a:extLst>
            <a:ext uri="{FF2B5EF4-FFF2-40B4-BE49-F238E27FC236}">
              <a16:creationId xmlns:a16="http://schemas.microsoft.com/office/drawing/2014/main" id="{00000000-0008-0000-0400-000059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38" name="Text Box 34">
          <a:extLst>
            <a:ext uri="{FF2B5EF4-FFF2-40B4-BE49-F238E27FC236}">
              <a16:creationId xmlns:a16="http://schemas.microsoft.com/office/drawing/2014/main" id="{00000000-0008-0000-0400-00005A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39" name="Text Box 35">
          <a:extLst>
            <a:ext uri="{FF2B5EF4-FFF2-40B4-BE49-F238E27FC236}">
              <a16:creationId xmlns:a16="http://schemas.microsoft.com/office/drawing/2014/main" id="{00000000-0008-0000-0400-00005B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40" name="Text Box 36">
          <a:extLst>
            <a:ext uri="{FF2B5EF4-FFF2-40B4-BE49-F238E27FC236}">
              <a16:creationId xmlns:a16="http://schemas.microsoft.com/office/drawing/2014/main" id="{00000000-0008-0000-0400-00005C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141" name="Text Box 37">
          <a:extLst>
            <a:ext uri="{FF2B5EF4-FFF2-40B4-BE49-F238E27FC236}">
              <a16:creationId xmlns:a16="http://schemas.microsoft.com/office/drawing/2014/main" id="{00000000-0008-0000-0400-00005D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1</xdr:col>
      <xdr:colOff>114300</xdr:colOff>
      <xdr:row>65</xdr:row>
      <xdr:rowOff>0</xdr:rowOff>
    </xdr:from>
    <xdr:to>
      <xdr:col>1</xdr:col>
      <xdr:colOff>2552700</xdr:colOff>
      <xdr:row>65</xdr:row>
      <xdr:rowOff>76200</xdr:rowOff>
    </xdr:to>
    <xdr:sp macro="" textlink="">
      <xdr:nvSpPr>
        <xdr:cNvPr id="937218" name="Text Box 328">
          <a:extLst>
            <a:ext uri="{FF2B5EF4-FFF2-40B4-BE49-F238E27FC236}">
              <a16:creationId xmlns:a16="http://schemas.microsoft.com/office/drawing/2014/main" id="{00000000-0008-0000-0400-0000024D0E00}"/>
            </a:ext>
          </a:extLst>
        </xdr:cNvPr>
        <xdr:cNvSpPr txBox="1">
          <a:spLocks noChangeArrowheads="1"/>
        </xdr:cNvSpPr>
      </xdr:nvSpPr>
      <xdr:spPr bwMode="auto">
        <a:xfrm>
          <a:off x="54864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43" name="Text Box 17">
          <a:extLst>
            <a:ext uri="{FF2B5EF4-FFF2-40B4-BE49-F238E27FC236}">
              <a16:creationId xmlns:a16="http://schemas.microsoft.com/office/drawing/2014/main" id="{00000000-0008-0000-0400-00005F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44" name="Text Box 18">
          <a:extLst>
            <a:ext uri="{FF2B5EF4-FFF2-40B4-BE49-F238E27FC236}">
              <a16:creationId xmlns:a16="http://schemas.microsoft.com/office/drawing/2014/main" id="{00000000-0008-0000-0400-000060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45" name="Text Box 19">
          <a:extLst>
            <a:ext uri="{FF2B5EF4-FFF2-40B4-BE49-F238E27FC236}">
              <a16:creationId xmlns:a16="http://schemas.microsoft.com/office/drawing/2014/main" id="{00000000-0008-0000-0400-000061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46" name="Text Box 20">
          <a:extLst>
            <a:ext uri="{FF2B5EF4-FFF2-40B4-BE49-F238E27FC236}">
              <a16:creationId xmlns:a16="http://schemas.microsoft.com/office/drawing/2014/main" id="{00000000-0008-0000-0400-000062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47" name="Text Box 21">
          <a:extLst>
            <a:ext uri="{FF2B5EF4-FFF2-40B4-BE49-F238E27FC236}">
              <a16:creationId xmlns:a16="http://schemas.microsoft.com/office/drawing/2014/main" id="{00000000-0008-0000-0400-000063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48" name="Text Box 22">
          <a:extLst>
            <a:ext uri="{FF2B5EF4-FFF2-40B4-BE49-F238E27FC236}">
              <a16:creationId xmlns:a16="http://schemas.microsoft.com/office/drawing/2014/main" id="{00000000-0008-0000-0400-000064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49" name="Text Box 23">
          <a:extLst>
            <a:ext uri="{FF2B5EF4-FFF2-40B4-BE49-F238E27FC236}">
              <a16:creationId xmlns:a16="http://schemas.microsoft.com/office/drawing/2014/main" id="{00000000-0008-0000-0400-000065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50" name="Text Box 25">
          <a:extLst>
            <a:ext uri="{FF2B5EF4-FFF2-40B4-BE49-F238E27FC236}">
              <a16:creationId xmlns:a16="http://schemas.microsoft.com/office/drawing/2014/main" id="{00000000-0008-0000-0400-000066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51" name="Text Box 26">
          <a:extLst>
            <a:ext uri="{FF2B5EF4-FFF2-40B4-BE49-F238E27FC236}">
              <a16:creationId xmlns:a16="http://schemas.microsoft.com/office/drawing/2014/main" id="{00000000-0008-0000-0400-000067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52" name="Text Box 27">
          <a:extLst>
            <a:ext uri="{FF2B5EF4-FFF2-40B4-BE49-F238E27FC236}">
              <a16:creationId xmlns:a16="http://schemas.microsoft.com/office/drawing/2014/main" id="{00000000-0008-0000-0400-000068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53" name="Text Box 28">
          <a:extLst>
            <a:ext uri="{FF2B5EF4-FFF2-40B4-BE49-F238E27FC236}">
              <a16:creationId xmlns:a16="http://schemas.microsoft.com/office/drawing/2014/main" id="{00000000-0008-0000-0400-000069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54" name="Text Box 29">
          <a:extLst>
            <a:ext uri="{FF2B5EF4-FFF2-40B4-BE49-F238E27FC236}">
              <a16:creationId xmlns:a16="http://schemas.microsoft.com/office/drawing/2014/main" id="{00000000-0008-0000-0400-00006A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55" name="Text Box 30">
          <a:extLst>
            <a:ext uri="{FF2B5EF4-FFF2-40B4-BE49-F238E27FC236}">
              <a16:creationId xmlns:a16="http://schemas.microsoft.com/office/drawing/2014/main" id="{00000000-0008-0000-0400-00006B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56" name="Text Box 31">
          <a:extLst>
            <a:ext uri="{FF2B5EF4-FFF2-40B4-BE49-F238E27FC236}">
              <a16:creationId xmlns:a16="http://schemas.microsoft.com/office/drawing/2014/main" id="{00000000-0008-0000-0400-00006C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57" name="Text Box 32">
          <a:extLst>
            <a:ext uri="{FF2B5EF4-FFF2-40B4-BE49-F238E27FC236}">
              <a16:creationId xmlns:a16="http://schemas.microsoft.com/office/drawing/2014/main" id="{00000000-0008-0000-0400-00006D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58" name="Text Box 33">
          <a:extLst>
            <a:ext uri="{FF2B5EF4-FFF2-40B4-BE49-F238E27FC236}">
              <a16:creationId xmlns:a16="http://schemas.microsoft.com/office/drawing/2014/main" id="{00000000-0008-0000-0400-00006E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59" name="Text Box 34">
          <a:extLst>
            <a:ext uri="{FF2B5EF4-FFF2-40B4-BE49-F238E27FC236}">
              <a16:creationId xmlns:a16="http://schemas.microsoft.com/office/drawing/2014/main" id="{00000000-0008-0000-0400-00006F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60" name="Text Box 35">
          <a:extLst>
            <a:ext uri="{FF2B5EF4-FFF2-40B4-BE49-F238E27FC236}">
              <a16:creationId xmlns:a16="http://schemas.microsoft.com/office/drawing/2014/main" id="{00000000-0008-0000-0400-000070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61" name="Text Box 36">
          <a:extLst>
            <a:ext uri="{FF2B5EF4-FFF2-40B4-BE49-F238E27FC236}">
              <a16:creationId xmlns:a16="http://schemas.microsoft.com/office/drawing/2014/main" id="{00000000-0008-0000-0400-000071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62" name="Text Box 37">
          <a:extLst>
            <a:ext uri="{FF2B5EF4-FFF2-40B4-BE49-F238E27FC236}">
              <a16:creationId xmlns:a16="http://schemas.microsoft.com/office/drawing/2014/main" id="{00000000-0008-0000-0400-000072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63" name="Text Box 38">
          <a:extLst>
            <a:ext uri="{FF2B5EF4-FFF2-40B4-BE49-F238E27FC236}">
              <a16:creationId xmlns:a16="http://schemas.microsoft.com/office/drawing/2014/main" id="{00000000-0008-0000-0400-000073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64" name="Text Box 39">
          <a:extLst>
            <a:ext uri="{FF2B5EF4-FFF2-40B4-BE49-F238E27FC236}">
              <a16:creationId xmlns:a16="http://schemas.microsoft.com/office/drawing/2014/main" id="{00000000-0008-0000-0400-000074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65" name="Text Box 40">
          <a:extLst>
            <a:ext uri="{FF2B5EF4-FFF2-40B4-BE49-F238E27FC236}">
              <a16:creationId xmlns:a16="http://schemas.microsoft.com/office/drawing/2014/main" id="{00000000-0008-0000-0400-000075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66" name="Text Box 17">
          <a:extLst>
            <a:ext uri="{FF2B5EF4-FFF2-40B4-BE49-F238E27FC236}">
              <a16:creationId xmlns:a16="http://schemas.microsoft.com/office/drawing/2014/main" id="{00000000-0008-0000-0400-000076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67" name="Text Box 18">
          <a:extLst>
            <a:ext uri="{FF2B5EF4-FFF2-40B4-BE49-F238E27FC236}">
              <a16:creationId xmlns:a16="http://schemas.microsoft.com/office/drawing/2014/main" id="{00000000-0008-0000-0400-000077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68" name="Text Box 19">
          <a:extLst>
            <a:ext uri="{FF2B5EF4-FFF2-40B4-BE49-F238E27FC236}">
              <a16:creationId xmlns:a16="http://schemas.microsoft.com/office/drawing/2014/main" id="{00000000-0008-0000-0400-000078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69" name="Text Box 20">
          <a:extLst>
            <a:ext uri="{FF2B5EF4-FFF2-40B4-BE49-F238E27FC236}">
              <a16:creationId xmlns:a16="http://schemas.microsoft.com/office/drawing/2014/main" id="{00000000-0008-0000-0400-000079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70" name="Text Box 21">
          <a:extLst>
            <a:ext uri="{FF2B5EF4-FFF2-40B4-BE49-F238E27FC236}">
              <a16:creationId xmlns:a16="http://schemas.microsoft.com/office/drawing/2014/main" id="{00000000-0008-0000-0400-00007A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171" name="Text Box 22">
          <a:extLst>
            <a:ext uri="{FF2B5EF4-FFF2-40B4-BE49-F238E27FC236}">
              <a16:creationId xmlns:a16="http://schemas.microsoft.com/office/drawing/2014/main" id="{00000000-0008-0000-0400-00007B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72" name="Text Box 17">
          <a:extLst>
            <a:ext uri="{FF2B5EF4-FFF2-40B4-BE49-F238E27FC236}">
              <a16:creationId xmlns:a16="http://schemas.microsoft.com/office/drawing/2014/main" id="{00000000-0008-0000-0400-00007C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73" name="Text Box 18">
          <a:extLst>
            <a:ext uri="{FF2B5EF4-FFF2-40B4-BE49-F238E27FC236}">
              <a16:creationId xmlns:a16="http://schemas.microsoft.com/office/drawing/2014/main" id="{00000000-0008-0000-0400-00007D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74" name="Text Box 19">
          <a:extLst>
            <a:ext uri="{FF2B5EF4-FFF2-40B4-BE49-F238E27FC236}">
              <a16:creationId xmlns:a16="http://schemas.microsoft.com/office/drawing/2014/main" id="{00000000-0008-0000-0400-00007E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75" name="Text Box 20">
          <a:extLst>
            <a:ext uri="{FF2B5EF4-FFF2-40B4-BE49-F238E27FC236}">
              <a16:creationId xmlns:a16="http://schemas.microsoft.com/office/drawing/2014/main" id="{00000000-0008-0000-0400-00007F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76" name="Text Box 21">
          <a:extLst>
            <a:ext uri="{FF2B5EF4-FFF2-40B4-BE49-F238E27FC236}">
              <a16:creationId xmlns:a16="http://schemas.microsoft.com/office/drawing/2014/main" id="{00000000-0008-0000-0400-000080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77" name="Text Box 22">
          <a:extLst>
            <a:ext uri="{FF2B5EF4-FFF2-40B4-BE49-F238E27FC236}">
              <a16:creationId xmlns:a16="http://schemas.microsoft.com/office/drawing/2014/main" id="{00000000-0008-0000-0400-000081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78" name="Text Box 23">
          <a:extLst>
            <a:ext uri="{FF2B5EF4-FFF2-40B4-BE49-F238E27FC236}">
              <a16:creationId xmlns:a16="http://schemas.microsoft.com/office/drawing/2014/main" id="{00000000-0008-0000-0400-000082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79" name="Text Box 25">
          <a:extLst>
            <a:ext uri="{FF2B5EF4-FFF2-40B4-BE49-F238E27FC236}">
              <a16:creationId xmlns:a16="http://schemas.microsoft.com/office/drawing/2014/main" id="{00000000-0008-0000-0400-000083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80" name="Text Box 26">
          <a:extLst>
            <a:ext uri="{FF2B5EF4-FFF2-40B4-BE49-F238E27FC236}">
              <a16:creationId xmlns:a16="http://schemas.microsoft.com/office/drawing/2014/main" id="{00000000-0008-0000-0400-000084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81" name="Text Box 27">
          <a:extLst>
            <a:ext uri="{FF2B5EF4-FFF2-40B4-BE49-F238E27FC236}">
              <a16:creationId xmlns:a16="http://schemas.microsoft.com/office/drawing/2014/main" id="{00000000-0008-0000-0400-000085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82" name="Text Box 28">
          <a:extLst>
            <a:ext uri="{FF2B5EF4-FFF2-40B4-BE49-F238E27FC236}">
              <a16:creationId xmlns:a16="http://schemas.microsoft.com/office/drawing/2014/main" id="{00000000-0008-0000-0400-000086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83" name="Text Box 29">
          <a:extLst>
            <a:ext uri="{FF2B5EF4-FFF2-40B4-BE49-F238E27FC236}">
              <a16:creationId xmlns:a16="http://schemas.microsoft.com/office/drawing/2014/main" id="{00000000-0008-0000-0400-000087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84" name="Text Box 30">
          <a:extLst>
            <a:ext uri="{FF2B5EF4-FFF2-40B4-BE49-F238E27FC236}">
              <a16:creationId xmlns:a16="http://schemas.microsoft.com/office/drawing/2014/main" id="{00000000-0008-0000-0400-000088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85" name="Text Box 31">
          <a:extLst>
            <a:ext uri="{FF2B5EF4-FFF2-40B4-BE49-F238E27FC236}">
              <a16:creationId xmlns:a16="http://schemas.microsoft.com/office/drawing/2014/main" id="{00000000-0008-0000-0400-000089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86" name="Text Box 32">
          <a:extLst>
            <a:ext uri="{FF2B5EF4-FFF2-40B4-BE49-F238E27FC236}">
              <a16:creationId xmlns:a16="http://schemas.microsoft.com/office/drawing/2014/main" id="{00000000-0008-0000-0400-00008A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87" name="Text Box 33">
          <a:extLst>
            <a:ext uri="{FF2B5EF4-FFF2-40B4-BE49-F238E27FC236}">
              <a16:creationId xmlns:a16="http://schemas.microsoft.com/office/drawing/2014/main" id="{00000000-0008-0000-0400-00008B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88" name="Text Box 34">
          <a:extLst>
            <a:ext uri="{FF2B5EF4-FFF2-40B4-BE49-F238E27FC236}">
              <a16:creationId xmlns:a16="http://schemas.microsoft.com/office/drawing/2014/main" id="{00000000-0008-0000-0400-00008C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89" name="Text Box 35">
          <a:extLst>
            <a:ext uri="{FF2B5EF4-FFF2-40B4-BE49-F238E27FC236}">
              <a16:creationId xmlns:a16="http://schemas.microsoft.com/office/drawing/2014/main" id="{00000000-0008-0000-0400-00008D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90" name="Text Box 36">
          <a:extLst>
            <a:ext uri="{FF2B5EF4-FFF2-40B4-BE49-F238E27FC236}">
              <a16:creationId xmlns:a16="http://schemas.microsoft.com/office/drawing/2014/main" id="{00000000-0008-0000-0400-00008E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91" name="Text Box 37">
          <a:extLst>
            <a:ext uri="{FF2B5EF4-FFF2-40B4-BE49-F238E27FC236}">
              <a16:creationId xmlns:a16="http://schemas.microsoft.com/office/drawing/2014/main" id="{00000000-0008-0000-0400-00008F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92" name="Text Box 38">
          <a:extLst>
            <a:ext uri="{FF2B5EF4-FFF2-40B4-BE49-F238E27FC236}">
              <a16:creationId xmlns:a16="http://schemas.microsoft.com/office/drawing/2014/main" id="{00000000-0008-0000-0400-000090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93" name="Text Box 39">
          <a:extLst>
            <a:ext uri="{FF2B5EF4-FFF2-40B4-BE49-F238E27FC236}">
              <a16:creationId xmlns:a16="http://schemas.microsoft.com/office/drawing/2014/main" id="{00000000-0008-0000-0400-000091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94" name="Text Box 40">
          <a:extLst>
            <a:ext uri="{FF2B5EF4-FFF2-40B4-BE49-F238E27FC236}">
              <a16:creationId xmlns:a16="http://schemas.microsoft.com/office/drawing/2014/main" id="{00000000-0008-0000-0400-000092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95" name="Text Box 17">
          <a:extLst>
            <a:ext uri="{FF2B5EF4-FFF2-40B4-BE49-F238E27FC236}">
              <a16:creationId xmlns:a16="http://schemas.microsoft.com/office/drawing/2014/main" id="{00000000-0008-0000-0400-000093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96" name="Text Box 18">
          <a:extLst>
            <a:ext uri="{FF2B5EF4-FFF2-40B4-BE49-F238E27FC236}">
              <a16:creationId xmlns:a16="http://schemas.microsoft.com/office/drawing/2014/main" id="{00000000-0008-0000-0400-000094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97" name="Text Box 19">
          <a:extLst>
            <a:ext uri="{FF2B5EF4-FFF2-40B4-BE49-F238E27FC236}">
              <a16:creationId xmlns:a16="http://schemas.microsoft.com/office/drawing/2014/main" id="{00000000-0008-0000-0400-000095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98" name="Text Box 20">
          <a:extLst>
            <a:ext uri="{FF2B5EF4-FFF2-40B4-BE49-F238E27FC236}">
              <a16:creationId xmlns:a16="http://schemas.microsoft.com/office/drawing/2014/main" id="{00000000-0008-0000-0400-000096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199" name="Text Box 21">
          <a:extLst>
            <a:ext uri="{FF2B5EF4-FFF2-40B4-BE49-F238E27FC236}">
              <a16:creationId xmlns:a16="http://schemas.microsoft.com/office/drawing/2014/main" id="{00000000-0008-0000-0400-000097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200" name="Text Box 22">
          <a:extLst>
            <a:ext uri="{FF2B5EF4-FFF2-40B4-BE49-F238E27FC236}">
              <a16:creationId xmlns:a16="http://schemas.microsoft.com/office/drawing/2014/main" id="{00000000-0008-0000-0400-000098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201" name="Text Box 23">
          <a:extLst>
            <a:ext uri="{FF2B5EF4-FFF2-40B4-BE49-F238E27FC236}">
              <a16:creationId xmlns:a16="http://schemas.microsoft.com/office/drawing/2014/main" id="{00000000-0008-0000-0400-000099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202" name="Text Box 25">
          <a:extLst>
            <a:ext uri="{FF2B5EF4-FFF2-40B4-BE49-F238E27FC236}">
              <a16:creationId xmlns:a16="http://schemas.microsoft.com/office/drawing/2014/main" id="{00000000-0008-0000-0400-00009A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203" name="Text Box 26">
          <a:extLst>
            <a:ext uri="{FF2B5EF4-FFF2-40B4-BE49-F238E27FC236}">
              <a16:creationId xmlns:a16="http://schemas.microsoft.com/office/drawing/2014/main" id="{00000000-0008-0000-0400-00009B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204" name="Text Box 27">
          <a:extLst>
            <a:ext uri="{FF2B5EF4-FFF2-40B4-BE49-F238E27FC236}">
              <a16:creationId xmlns:a16="http://schemas.microsoft.com/office/drawing/2014/main" id="{00000000-0008-0000-0400-00009C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205" name="Text Box 28">
          <a:extLst>
            <a:ext uri="{FF2B5EF4-FFF2-40B4-BE49-F238E27FC236}">
              <a16:creationId xmlns:a16="http://schemas.microsoft.com/office/drawing/2014/main" id="{00000000-0008-0000-0400-00009D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206" name="Text Box 29">
          <a:extLst>
            <a:ext uri="{FF2B5EF4-FFF2-40B4-BE49-F238E27FC236}">
              <a16:creationId xmlns:a16="http://schemas.microsoft.com/office/drawing/2014/main" id="{00000000-0008-0000-0400-00009E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207" name="Text Box 30">
          <a:extLst>
            <a:ext uri="{FF2B5EF4-FFF2-40B4-BE49-F238E27FC236}">
              <a16:creationId xmlns:a16="http://schemas.microsoft.com/office/drawing/2014/main" id="{00000000-0008-0000-0400-00009F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208" name="Text Box 31">
          <a:extLst>
            <a:ext uri="{FF2B5EF4-FFF2-40B4-BE49-F238E27FC236}">
              <a16:creationId xmlns:a16="http://schemas.microsoft.com/office/drawing/2014/main" id="{00000000-0008-0000-0400-0000A0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209" name="Text Box 32">
          <a:extLst>
            <a:ext uri="{FF2B5EF4-FFF2-40B4-BE49-F238E27FC236}">
              <a16:creationId xmlns:a16="http://schemas.microsoft.com/office/drawing/2014/main" id="{00000000-0008-0000-0400-0000A1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210" name="Text Box 33">
          <a:extLst>
            <a:ext uri="{FF2B5EF4-FFF2-40B4-BE49-F238E27FC236}">
              <a16:creationId xmlns:a16="http://schemas.microsoft.com/office/drawing/2014/main" id="{00000000-0008-0000-0400-0000A2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211" name="Text Box 34">
          <a:extLst>
            <a:ext uri="{FF2B5EF4-FFF2-40B4-BE49-F238E27FC236}">
              <a16:creationId xmlns:a16="http://schemas.microsoft.com/office/drawing/2014/main" id="{00000000-0008-0000-0400-0000A3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212" name="Text Box 35">
          <a:extLst>
            <a:ext uri="{FF2B5EF4-FFF2-40B4-BE49-F238E27FC236}">
              <a16:creationId xmlns:a16="http://schemas.microsoft.com/office/drawing/2014/main" id="{00000000-0008-0000-0400-0000A4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213" name="Text Box 36">
          <a:extLst>
            <a:ext uri="{FF2B5EF4-FFF2-40B4-BE49-F238E27FC236}">
              <a16:creationId xmlns:a16="http://schemas.microsoft.com/office/drawing/2014/main" id="{00000000-0008-0000-0400-0000A5080000}"/>
            </a:ext>
          </a:extLst>
        </xdr:cNvPr>
        <xdr:cNvSpPr txBox="1">
          <a:spLocks noChangeArrowheads="1"/>
        </xdr:cNvSpPr>
      </xdr:nvSpPr>
      <xdr:spPr bwMode="auto">
        <a:xfrm>
          <a:off x="9315450" y="290417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14" name="Text Box 17">
          <a:extLst>
            <a:ext uri="{FF2B5EF4-FFF2-40B4-BE49-F238E27FC236}">
              <a16:creationId xmlns:a16="http://schemas.microsoft.com/office/drawing/2014/main" id="{00000000-0008-0000-0400-0000A6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15" name="Text Box 18">
          <a:extLst>
            <a:ext uri="{FF2B5EF4-FFF2-40B4-BE49-F238E27FC236}">
              <a16:creationId xmlns:a16="http://schemas.microsoft.com/office/drawing/2014/main" id="{00000000-0008-0000-0400-0000A7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16" name="Text Box 19">
          <a:extLst>
            <a:ext uri="{FF2B5EF4-FFF2-40B4-BE49-F238E27FC236}">
              <a16:creationId xmlns:a16="http://schemas.microsoft.com/office/drawing/2014/main" id="{00000000-0008-0000-0400-0000A8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17" name="Text Box 20">
          <a:extLst>
            <a:ext uri="{FF2B5EF4-FFF2-40B4-BE49-F238E27FC236}">
              <a16:creationId xmlns:a16="http://schemas.microsoft.com/office/drawing/2014/main" id="{00000000-0008-0000-0400-0000A9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18" name="Text Box 21">
          <a:extLst>
            <a:ext uri="{FF2B5EF4-FFF2-40B4-BE49-F238E27FC236}">
              <a16:creationId xmlns:a16="http://schemas.microsoft.com/office/drawing/2014/main" id="{00000000-0008-0000-0400-0000AA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19" name="Text Box 22">
          <a:extLst>
            <a:ext uri="{FF2B5EF4-FFF2-40B4-BE49-F238E27FC236}">
              <a16:creationId xmlns:a16="http://schemas.microsoft.com/office/drawing/2014/main" id="{00000000-0008-0000-0400-0000AB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20" name="Text Box 23">
          <a:extLst>
            <a:ext uri="{FF2B5EF4-FFF2-40B4-BE49-F238E27FC236}">
              <a16:creationId xmlns:a16="http://schemas.microsoft.com/office/drawing/2014/main" id="{00000000-0008-0000-0400-0000AC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21" name="Text Box 25">
          <a:extLst>
            <a:ext uri="{FF2B5EF4-FFF2-40B4-BE49-F238E27FC236}">
              <a16:creationId xmlns:a16="http://schemas.microsoft.com/office/drawing/2014/main" id="{00000000-0008-0000-0400-0000AD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22" name="Text Box 26">
          <a:extLst>
            <a:ext uri="{FF2B5EF4-FFF2-40B4-BE49-F238E27FC236}">
              <a16:creationId xmlns:a16="http://schemas.microsoft.com/office/drawing/2014/main" id="{00000000-0008-0000-0400-0000AE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23" name="Text Box 27">
          <a:extLst>
            <a:ext uri="{FF2B5EF4-FFF2-40B4-BE49-F238E27FC236}">
              <a16:creationId xmlns:a16="http://schemas.microsoft.com/office/drawing/2014/main" id="{00000000-0008-0000-0400-0000AF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24" name="Text Box 28">
          <a:extLst>
            <a:ext uri="{FF2B5EF4-FFF2-40B4-BE49-F238E27FC236}">
              <a16:creationId xmlns:a16="http://schemas.microsoft.com/office/drawing/2014/main" id="{00000000-0008-0000-0400-0000B0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25" name="Text Box 29">
          <a:extLst>
            <a:ext uri="{FF2B5EF4-FFF2-40B4-BE49-F238E27FC236}">
              <a16:creationId xmlns:a16="http://schemas.microsoft.com/office/drawing/2014/main" id="{00000000-0008-0000-0400-0000B1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26" name="Text Box 30">
          <a:extLst>
            <a:ext uri="{FF2B5EF4-FFF2-40B4-BE49-F238E27FC236}">
              <a16:creationId xmlns:a16="http://schemas.microsoft.com/office/drawing/2014/main" id="{00000000-0008-0000-0400-0000B2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27" name="Text Box 31">
          <a:extLst>
            <a:ext uri="{FF2B5EF4-FFF2-40B4-BE49-F238E27FC236}">
              <a16:creationId xmlns:a16="http://schemas.microsoft.com/office/drawing/2014/main" id="{00000000-0008-0000-0400-0000B3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28" name="Text Box 32">
          <a:extLst>
            <a:ext uri="{FF2B5EF4-FFF2-40B4-BE49-F238E27FC236}">
              <a16:creationId xmlns:a16="http://schemas.microsoft.com/office/drawing/2014/main" id="{00000000-0008-0000-0400-0000B4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29" name="Text Box 33">
          <a:extLst>
            <a:ext uri="{FF2B5EF4-FFF2-40B4-BE49-F238E27FC236}">
              <a16:creationId xmlns:a16="http://schemas.microsoft.com/office/drawing/2014/main" id="{00000000-0008-0000-0400-0000B5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30" name="Text Box 34">
          <a:extLst>
            <a:ext uri="{FF2B5EF4-FFF2-40B4-BE49-F238E27FC236}">
              <a16:creationId xmlns:a16="http://schemas.microsoft.com/office/drawing/2014/main" id="{00000000-0008-0000-0400-0000B6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31" name="Text Box 35">
          <a:extLst>
            <a:ext uri="{FF2B5EF4-FFF2-40B4-BE49-F238E27FC236}">
              <a16:creationId xmlns:a16="http://schemas.microsoft.com/office/drawing/2014/main" id="{00000000-0008-0000-0400-0000B7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32" name="Text Box 36">
          <a:extLst>
            <a:ext uri="{FF2B5EF4-FFF2-40B4-BE49-F238E27FC236}">
              <a16:creationId xmlns:a16="http://schemas.microsoft.com/office/drawing/2014/main" id="{00000000-0008-0000-0400-0000B8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33" name="Text Box 37">
          <a:extLst>
            <a:ext uri="{FF2B5EF4-FFF2-40B4-BE49-F238E27FC236}">
              <a16:creationId xmlns:a16="http://schemas.microsoft.com/office/drawing/2014/main" id="{00000000-0008-0000-0400-0000B9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34" name="Text Box 38">
          <a:extLst>
            <a:ext uri="{FF2B5EF4-FFF2-40B4-BE49-F238E27FC236}">
              <a16:creationId xmlns:a16="http://schemas.microsoft.com/office/drawing/2014/main" id="{00000000-0008-0000-0400-0000BA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35" name="Text Box 39">
          <a:extLst>
            <a:ext uri="{FF2B5EF4-FFF2-40B4-BE49-F238E27FC236}">
              <a16:creationId xmlns:a16="http://schemas.microsoft.com/office/drawing/2014/main" id="{00000000-0008-0000-0400-0000BB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36" name="Text Box 40">
          <a:extLst>
            <a:ext uri="{FF2B5EF4-FFF2-40B4-BE49-F238E27FC236}">
              <a16:creationId xmlns:a16="http://schemas.microsoft.com/office/drawing/2014/main" id="{00000000-0008-0000-0400-0000BC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60960</xdr:rowOff>
    </xdr:to>
    <xdr:sp macro="" textlink="">
      <xdr:nvSpPr>
        <xdr:cNvPr id="937313" name="Text Box 257">
          <a:extLst>
            <a:ext uri="{FF2B5EF4-FFF2-40B4-BE49-F238E27FC236}">
              <a16:creationId xmlns:a16="http://schemas.microsoft.com/office/drawing/2014/main" id="{00000000-0008-0000-0400-0000614D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60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38" name="Text Box 17">
          <a:extLst>
            <a:ext uri="{FF2B5EF4-FFF2-40B4-BE49-F238E27FC236}">
              <a16:creationId xmlns:a16="http://schemas.microsoft.com/office/drawing/2014/main" id="{00000000-0008-0000-0400-0000BE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39" name="Text Box 18">
          <a:extLst>
            <a:ext uri="{FF2B5EF4-FFF2-40B4-BE49-F238E27FC236}">
              <a16:creationId xmlns:a16="http://schemas.microsoft.com/office/drawing/2014/main" id="{00000000-0008-0000-0400-0000BF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40" name="Text Box 19">
          <a:extLst>
            <a:ext uri="{FF2B5EF4-FFF2-40B4-BE49-F238E27FC236}">
              <a16:creationId xmlns:a16="http://schemas.microsoft.com/office/drawing/2014/main" id="{00000000-0008-0000-0400-0000C0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41" name="Text Box 20">
          <a:extLst>
            <a:ext uri="{FF2B5EF4-FFF2-40B4-BE49-F238E27FC236}">
              <a16:creationId xmlns:a16="http://schemas.microsoft.com/office/drawing/2014/main" id="{00000000-0008-0000-0400-0000C1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42" name="Text Box 21">
          <a:extLst>
            <a:ext uri="{FF2B5EF4-FFF2-40B4-BE49-F238E27FC236}">
              <a16:creationId xmlns:a16="http://schemas.microsoft.com/office/drawing/2014/main" id="{00000000-0008-0000-0400-0000C2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43" name="Text Box 22">
          <a:extLst>
            <a:ext uri="{FF2B5EF4-FFF2-40B4-BE49-F238E27FC236}">
              <a16:creationId xmlns:a16="http://schemas.microsoft.com/office/drawing/2014/main" id="{00000000-0008-0000-0400-0000C3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44" name="Text Box 23">
          <a:extLst>
            <a:ext uri="{FF2B5EF4-FFF2-40B4-BE49-F238E27FC236}">
              <a16:creationId xmlns:a16="http://schemas.microsoft.com/office/drawing/2014/main" id="{00000000-0008-0000-0400-0000C4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45" name="Text Box 25">
          <a:extLst>
            <a:ext uri="{FF2B5EF4-FFF2-40B4-BE49-F238E27FC236}">
              <a16:creationId xmlns:a16="http://schemas.microsoft.com/office/drawing/2014/main" id="{00000000-0008-0000-0400-0000C5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46" name="Text Box 26">
          <a:extLst>
            <a:ext uri="{FF2B5EF4-FFF2-40B4-BE49-F238E27FC236}">
              <a16:creationId xmlns:a16="http://schemas.microsoft.com/office/drawing/2014/main" id="{00000000-0008-0000-0400-0000C6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47" name="Text Box 27">
          <a:extLst>
            <a:ext uri="{FF2B5EF4-FFF2-40B4-BE49-F238E27FC236}">
              <a16:creationId xmlns:a16="http://schemas.microsoft.com/office/drawing/2014/main" id="{00000000-0008-0000-0400-0000C7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48" name="Text Box 28">
          <a:extLst>
            <a:ext uri="{FF2B5EF4-FFF2-40B4-BE49-F238E27FC236}">
              <a16:creationId xmlns:a16="http://schemas.microsoft.com/office/drawing/2014/main" id="{00000000-0008-0000-0400-0000C8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49" name="Text Box 29">
          <a:extLst>
            <a:ext uri="{FF2B5EF4-FFF2-40B4-BE49-F238E27FC236}">
              <a16:creationId xmlns:a16="http://schemas.microsoft.com/office/drawing/2014/main" id="{00000000-0008-0000-0400-0000C9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50" name="Text Box 30">
          <a:extLst>
            <a:ext uri="{FF2B5EF4-FFF2-40B4-BE49-F238E27FC236}">
              <a16:creationId xmlns:a16="http://schemas.microsoft.com/office/drawing/2014/main" id="{00000000-0008-0000-0400-0000CA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51" name="Text Box 31">
          <a:extLst>
            <a:ext uri="{FF2B5EF4-FFF2-40B4-BE49-F238E27FC236}">
              <a16:creationId xmlns:a16="http://schemas.microsoft.com/office/drawing/2014/main" id="{00000000-0008-0000-0400-0000CB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52" name="Text Box 32">
          <a:extLst>
            <a:ext uri="{FF2B5EF4-FFF2-40B4-BE49-F238E27FC236}">
              <a16:creationId xmlns:a16="http://schemas.microsoft.com/office/drawing/2014/main" id="{00000000-0008-0000-0400-0000CC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53" name="Text Box 33">
          <a:extLst>
            <a:ext uri="{FF2B5EF4-FFF2-40B4-BE49-F238E27FC236}">
              <a16:creationId xmlns:a16="http://schemas.microsoft.com/office/drawing/2014/main" id="{00000000-0008-0000-0400-0000CD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54" name="Text Box 34">
          <a:extLst>
            <a:ext uri="{FF2B5EF4-FFF2-40B4-BE49-F238E27FC236}">
              <a16:creationId xmlns:a16="http://schemas.microsoft.com/office/drawing/2014/main" id="{00000000-0008-0000-0400-0000CE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55" name="Text Box 35">
          <a:extLst>
            <a:ext uri="{FF2B5EF4-FFF2-40B4-BE49-F238E27FC236}">
              <a16:creationId xmlns:a16="http://schemas.microsoft.com/office/drawing/2014/main" id="{00000000-0008-0000-0400-0000CF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56" name="Text Box 36">
          <a:extLst>
            <a:ext uri="{FF2B5EF4-FFF2-40B4-BE49-F238E27FC236}">
              <a16:creationId xmlns:a16="http://schemas.microsoft.com/office/drawing/2014/main" id="{00000000-0008-0000-0400-0000D0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57" name="Text Box 37">
          <a:extLst>
            <a:ext uri="{FF2B5EF4-FFF2-40B4-BE49-F238E27FC236}">
              <a16:creationId xmlns:a16="http://schemas.microsoft.com/office/drawing/2014/main" id="{00000000-0008-0000-0400-0000D1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58" name="Text Box 38">
          <a:extLst>
            <a:ext uri="{FF2B5EF4-FFF2-40B4-BE49-F238E27FC236}">
              <a16:creationId xmlns:a16="http://schemas.microsoft.com/office/drawing/2014/main" id="{00000000-0008-0000-0400-0000D2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59" name="Text Box 39">
          <a:extLst>
            <a:ext uri="{FF2B5EF4-FFF2-40B4-BE49-F238E27FC236}">
              <a16:creationId xmlns:a16="http://schemas.microsoft.com/office/drawing/2014/main" id="{00000000-0008-0000-0400-0000D3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60" name="Text Box 40">
          <a:extLst>
            <a:ext uri="{FF2B5EF4-FFF2-40B4-BE49-F238E27FC236}">
              <a16:creationId xmlns:a16="http://schemas.microsoft.com/office/drawing/2014/main" id="{00000000-0008-0000-0400-0000D4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76200</xdr:rowOff>
    </xdr:to>
    <xdr:sp macro="" textlink="">
      <xdr:nvSpPr>
        <xdr:cNvPr id="937337" name="Text Box 281">
          <a:extLst>
            <a:ext uri="{FF2B5EF4-FFF2-40B4-BE49-F238E27FC236}">
              <a16:creationId xmlns:a16="http://schemas.microsoft.com/office/drawing/2014/main" id="{00000000-0008-0000-0400-0000794D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62" name="Text Box 17">
          <a:extLst>
            <a:ext uri="{FF2B5EF4-FFF2-40B4-BE49-F238E27FC236}">
              <a16:creationId xmlns:a16="http://schemas.microsoft.com/office/drawing/2014/main" id="{00000000-0008-0000-0400-0000D6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63" name="Text Box 18">
          <a:extLst>
            <a:ext uri="{FF2B5EF4-FFF2-40B4-BE49-F238E27FC236}">
              <a16:creationId xmlns:a16="http://schemas.microsoft.com/office/drawing/2014/main" id="{00000000-0008-0000-0400-0000D7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64" name="Text Box 19">
          <a:extLst>
            <a:ext uri="{FF2B5EF4-FFF2-40B4-BE49-F238E27FC236}">
              <a16:creationId xmlns:a16="http://schemas.microsoft.com/office/drawing/2014/main" id="{00000000-0008-0000-0400-0000D8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65" name="Text Box 20">
          <a:extLst>
            <a:ext uri="{FF2B5EF4-FFF2-40B4-BE49-F238E27FC236}">
              <a16:creationId xmlns:a16="http://schemas.microsoft.com/office/drawing/2014/main" id="{00000000-0008-0000-0400-0000D9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66" name="Text Box 21">
          <a:extLst>
            <a:ext uri="{FF2B5EF4-FFF2-40B4-BE49-F238E27FC236}">
              <a16:creationId xmlns:a16="http://schemas.microsoft.com/office/drawing/2014/main" id="{00000000-0008-0000-0400-0000DA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67" name="Text Box 22">
          <a:extLst>
            <a:ext uri="{FF2B5EF4-FFF2-40B4-BE49-F238E27FC236}">
              <a16:creationId xmlns:a16="http://schemas.microsoft.com/office/drawing/2014/main" id="{00000000-0008-0000-0400-0000DB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68" name="Text Box 23">
          <a:extLst>
            <a:ext uri="{FF2B5EF4-FFF2-40B4-BE49-F238E27FC236}">
              <a16:creationId xmlns:a16="http://schemas.microsoft.com/office/drawing/2014/main" id="{00000000-0008-0000-0400-0000DC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69" name="Text Box 25">
          <a:extLst>
            <a:ext uri="{FF2B5EF4-FFF2-40B4-BE49-F238E27FC236}">
              <a16:creationId xmlns:a16="http://schemas.microsoft.com/office/drawing/2014/main" id="{00000000-0008-0000-0400-0000DD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70" name="Text Box 26">
          <a:extLst>
            <a:ext uri="{FF2B5EF4-FFF2-40B4-BE49-F238E27FC236}">
              <a16:creationId xmlns:a16="http://schemas.microsoft.com/office/drawing/2014/main" id="{00000000-0008-0000-0400-0000DE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71" name="Text Box 27">
          <a:extLst>
            <a:ext uri="{FF2B5EF4-FFF2-40B4-BE49-F238E27FC236}">
              <a16:creationId xmlns:a16="http://schemas.microsoft.com/office/drawing/2014/main" id="{00000000-0008-0000-0400-0000DF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72" name="Text Box 28">
          <a:extLst>
            <a:ext uri="{FF2B5EF4-FFF2-40B4-BE49-F238E27FC236}">
              <a16:creationId xmlns:a16="http://schemas.microsoft.com/office/drawing/2014/main" id="{00000000-0008-0000-0400-0000E0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73" name="Text Box 29">
          <a:extLst>
            <a:ext uri="{FF2B5EF4-FFF2-40B4-BE49-F238E27FC236}">
              <a16:creationId xmlns:a16="http://schemas.microsoft.com/office/drawing/2014/main" id="{00000000-0008-0000-0400-0000E1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74" name="Text Box 30">
          <a:extLst>
            <a:ext uri="{FF2B5EF4-FFF2-40B4-BE49-F238E27FC236}">
              <a16:creationId xmlns:a16="http://schemas.microsoft.com/office/drawing/2014/main" id="{00000000-0008-0000-0400-0000E2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75" name="Text Box 31">
          <a:extLst>
            <a:ext uri="{FF2B5EF4-FFF2-40B4-BE49-F238E27FC236}">
              <a16:creationId xmlns:a16="http://schemas.microsoft.com/office/drawing/2014/main" id="{00000000-0008-0000-0400-0000E3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76" name="Text Box 32">
          <a:extLst>
            <a:ext uri="{FF2B5EF4-FFF2-40B4-BE49-F238E27FC236}">
              <a16:creationId xmlns:a16="http://schemas.microsoft.com/office/drawing/2014/main" id="{00000000-0008-0000-0400-0000E4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77" name="Text Box 33">
          <a:extLst>
            <a:ext uri="{FF2B5EF4-FFF2-40B4-BE49-F238E27FC236}">
              <a16:creationId xmlns:a16="http://schemas.microsoft.com/office/drawing/2014/main" id="{00000000-0008-0000-0400-0000E5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78" name="Text Box 34">
          <a:extLst>
            <a:ext uri="{FF2B5EF4-FFF2-40B4-BE49-F238E27FC236}">
              <a16:creationId xmlns:a16="http://schemas.microsoft.com/office/drawing/2014/main" id="{00000000-0008-0000-0400-0000E6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79" name="Text Box 35">
          <a:extLst>
            <a:ext uri="{FF2B5EF4-FFF2-40B4-BE49-F238E27FC236}">
              <a16:creationId xmlns:a16="http://schemas.microsoft.com/office/drawing/2014/main" id="{00000000-0008-0000-0400-0000E7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80" name="Text Box 36">
          <a:extLst>
            <a:ext uri="{FF2B5EF4-FFF2-40B4-BE49-F238E27FC236}">
              <a16:creationId xmlns:a16="http://schemas.microsoft.com/office/drawing/2014/main" id="{00000000-0008-0000-0400-0000E8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81" name="Text Box 37">
          <a:extLst>
            <a:ext uri="{FF2B5EF4-FFF2-40B4-BE49-F238E27FC236}">
              <a16:creationId xmlns:a16="http://schemas.microsoft.com/office/drawing/2014/main" id="{00000000-0008-0000-0400-0000E9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82" name="Text Box 38">
          <a:extLst>
            <a:ext uri="{FF2B5EF4-FFF2-40B4-BE49-F238E27FC236}">
              <a16:creationId xmlns:a16="http://schemas.microsoft.com/office/drawing/2014/main" id="{00000000-0008-0000-0400-0000EA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83" name="Text Box 39">
          <a:extLst>
            <a:ext uri="{FF2B5EF4-FFF2-40B4-BE49-F238E27FC236}">
              <a16:creationId xmlns:a16="http://schemas.microsoft.com/office/drawing/2014/main" id="{00000000-0008-0000-0400-0000EB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2284" name="Text Box 40">
          <a:extLst>
            <a:ext uri="{FF2B5EF4-FFF2-40B4-BE49-F238E27FC236}">
              <a16:creationId xmlns:a16="http://schemas.microsoft.com/office/drawing/2014/main" id="{00000000-0008-0000-0400-0000EC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85" name="Text Box 17">
          <a:extLst>
            <a:ext uri="{FF2B5EF4-FFF2-40B4-BE49-F238E27FC236}">
              <a16:creationId xmlns:a16="http://schemas.microsoft.com/office/drawing/2014/main" id="{00000000-0008-0000-0400-0000ED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86" name="Text Box 18">
          <a:extLst>
            <a:ext uri="{FF2B5EF4-FFF2-40B4-BE49-F238E27FC236}">
              <a16:creationId xmlns:a16="http://schemas.microsoft.com/office/drawing/2014/main" id="{00000000-0008-0000-0400-0000EE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87" name="Text Box 19">
          <a:extLst>
            <a:ext uri="{FF2B5EF4-FFF2-40B4-BE49-F238E27FC236}">
              <a16:creationId xmlns:a16="http://schemas.microsoft.com/office/drawing/2014/main" id="{00000000-0008-0000-0400-0000EF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88" name="Text Box 20">
          <a:extLst>
            <a:ext uri="{FF2B5EF4-FFF2-40B4-BE49-F238E27FC236}">
              <a16:creationId xmlns:a16="http://schemas.microsoft.com/office/drawing/2014/main" id="{00000000-0008-0000-0400-0000F0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89" name="Text Box 21">
          <a:extLst>
            <a:ext uri="{FF2B5EF4-FFF2-40B4-BE49-F238E27FC236}">
              <a16:creationId xmlns:a16="http://schemas.microsoft.com/office/drawing/2014/main" id="{00000000-0008-0000-0400-0000F1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90" name="Text Box 22">
          <a:extLst>
            <a:ext uri="{FF2B5EF4-FFF2-40B4-BE49-F238E27FC236}">
              <a16:creationId xmlns:a16="http://schemas.microsoft.com/office/drawing/2014/main" id="{00000000-0008-0000-0400-0000F2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91" name="Text Box 23">
          <a:extLst>
            <a:ext uri="{FF2B5EF4-FFF2-40B4-BE49-F238E27FC236}">
              <a16:creationId xmlns:a16="http://schemas.microsoft.com/office/drawing/2014/main" id="{00000000-0008-0000-0400-0000F3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92" name="Text Box 25">
          <a:extLst>
            <a:ext uri="{FF2B5EF4-FFF2-40B4-BE49-F238E27FC236}">
              <a16:creationId xmlns:a16="http://schemas.microsoft.com/office/drawing/2014/main" id="{00000000-0008-0000-0400-0000F4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93" name="Text Box 26">
          <a:extLst>
            <a:ext uri="{FF2B5EF4-FFF2-40B4-BE49-F238E27FC236}">
              <a16:creationId xmlns:a16="http://schemas.microsoft.com/office/drawing/2014/main" id="{00000000-0008-0000-0400-0000F5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94" name="Text Box 27">
          <a:extLst>
            <a:ext uri="{FF2B5EF4-FFF2-40B4-BE49-F238E27FC236}">
              <a16:creationId xmlns:a16="http://schemas.microsoft.com/office/drawing/2014/main" id="{00000000-0008-0000-0400-0000F6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95" name="Text Box 28">
          <a:extLst>
            <a:ext uri="{FF2B5EF4-FFF2-40B4-BE49-F238E27FC236}">
              <a16:creationId xmlns:a16="http://schemas.microsoft.com/office/drawing/2014/main" id="{00000000-0008-0000-0400-0000F7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96" name="Text Box 29">
          <a:extLst>
            <a:ext uri="{FF2B5EF4-FFF2-40B4-BE49-F238E27FC236}">
              <a16:creationId xmlns:a16="http://schemas.microsoft.com/office/drawing/2014/main" id="{00000000-0008-0000-0400-0000F8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97" name="Text Box 30">
          <a:extLst>
            <a:ext uri="{FF2B5EF4-FFF2-40B4-BE49-F238E27FC236}">
              <a16:creationId xmlns:a16="http://schemas.microsoft.com/office/drawing/2014/main" id="{00000000-0008-0000-0400-0000F9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98" name="Text Box 31">
          <a:extLst>
            <a:ext uri="{FF2B5EF4-FFF2-40B4-BE49-F238E27FC236}">
              <a16:creationId xmlns:a16="http://schemas.microsoft.com/office/drawing/2014/main" id="{00000000-0008-0000-0400-0000FA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299" name="Text Box 32">
          <a:extLst>
            <a:ext uri="{FF2B5EF4-FFF2-40B4-BE49-F238E27FC236}">
              <a16:creationId xmlns:a16="http://schemas.microsoft.com/office/drawing/2014/main" id="{00000000-0008-0000-0400-0000FB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300" name="Text Box 33">
          <a:extLst>
            <a:ext uri="{FF2B5EF4-FFF2-40B4-BE49-F238E27FC236}">
              <a16:creationId xmlns:a16="http://schemas.microsoft.com/office/drawing/2014/main" id="{00000000-0008-0000-0400-0000FC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301" name="Text Box 34">
          <a:extLst>
            <a:ext uri="{FF2B5EF4-FFF2-40B4-BE49-F238E27FC236}">
              <a16:creationId xmlns:a16="http://schemas.microsoft.com/office/drawing/2014/main" id="{00000000-0008-0000-0400-0000FD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302" name="Text Box 35">
          <a:extLst>
            <a:ext uri="{FF2B5EF4-FFF2-40B4-BE49-F238E27FC236}">
              <a16:creationId xmlns:a16="http://schemas.microsoft.com/office/drawing/2014/main" id="{00000000-0008-0000-0400-0000FE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303" name="Text Box 36">
          <a:extLst>
            <a:ext uri="{FF2B5EF4-FFF2-40B4-BE49-F238E27FC236}">
              <a16:creationId xmlns:a16="http://schemas.microsoft.com/office/drawing/2014/main" id="{00000000-0008-0000-0400-0000FF08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2304" name="Text Box 37">
          <a:extLst>
            <a:ext uri="{FF2B5EF4-FFF2-40B4-BE49-F238E27FC236}">
              <a16:creationId xmlns:a16="http://schemas.microsoft.com/office/drawing/2014/main" id="{00000000-0008-0000-0400-000000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1</xdr:col>
      <xdr:colOff>114300</xdr:colOff>
      <xdr:row>65</xdr:row>
      <xdr:rowOff>0</xdr:rowOff>
    </xdr:from>
    <xdr:to>
      <xdr:col>1</xdr:col>
      <xdr:colOff>2552700</xdr:colOff>
      <xdr:row>65</xdr:row>
      <xdr:rowOff>76200</xdr:rowOff>
    </xdr:to>
    <xdr:sp macro="" textlink="">
      <xdr:nvSpPr>
        <xdr:cNvPr id="937381" name="Text Box 328">
          <a:extLst>
            <a:ext uri="{FF2B5EF4-FFF2-40B4-BE49-F238E27FC236}">
              <a16:creationId xmlns:a16="http://schemas.microsoft.com/office/drawing/2014/main" id="{00000000-0008-0000-0400-0000A54D0E00}"/>
            </a:ext>
          </a:extLst>
        </xdr:cNvPr>
        <xdr:cNvSpPr txBox="1">
          <a:spLocks noChangeArrowheads="1"/>
        </xdr:cNvSpPr>
      </xdr:nvSpPr>
      <xdr:spPr bwMode="auto">
        <a:xfrm>
          <a:off x="54864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06" name="Text Box 17">
          <a:extLst>
            <a:ext uri="{FF2B5EF4-FFF2-40B4-BE49-F238E27FC236}">
              <a16:creationId xmlns:a16="http://schemas.microsoft.com/office/drawing/2014/main" id="{00000000-0008-0000-0400-000002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07" name="Text Box 18">
          <a:extLst>
            <a:ext uri="{FF2B5EF4-FFF2-40B4-BE49-F238E27FC236}">
              <a16:creationId xmlns:a16="http://schemas.microsoft.com/office/drawing/2014/main" id="{00000000-0008-0000-0400-000003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08" name="Text Box 19">
          <a:extLst>
            <a:ext uri="{FF2B5EF4-FFF2-40B4-BE49-F238E27FC236}">
              <a16:creationId xmlns:a16="http://schemas.microsoft.com/office/drawing/2014/main" id="{00000000-0008-0000-0400-000004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09" name="Text Box 20">
          <a:extLst>
            <a:ext uri="{FF2B5EF4-FFF2-40B4-BE49-F238E27FC236}">
              <a16:creationId xmlns:a16="http://schemas.microsoft.com/office/drawing/2014/main" id="{00000000-0008-0000-0400-000005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10" name="Text Box 21">
          <a:extLst>
            <a:ext uri="{FF2B5EF4-FFF2-40B4-BE49-F238E27FC236}">
              <a16:creationId xmlns:a16="http://schemas.microsoft.com/office/drawing/2014/main" id="{00000000-0008-0000-0400-000006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11" name="Text Box 22">
          <a:extLst>
            <a:ext uri="{FF2B5EF4-FFF2-40B4-BE49-F238E27FC236}">
              <a16:creationId xmlns:a16="http://schemas.microsoft.com/office/drawing/2014/main" id="{00000000-0008-0000-0400-000007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12" name="Text Box 23">
          <a:extLst>
            <a:ext uri="{FF2B5EF4-FFF2-40B4-BE49-F238E27FC236}">
              <a16:creationId xmlns:a16="http://schemas.microsoft.com/office/drawing/2014/main" id="{00000000-0008-0000-0400-000008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13" name="Text Box 25">
          <a:extLst>
            <a:ext uri="{FF2B5EF4-FFF2-40B4-BE49-F238E27FC236}">
              <a16:creationId xmlns:a16="http://schemas.microsoft.com/office/drawing/2014/main" id="{00000000-0008-0000-0400-000009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14" name="Text Box 26">
          <a:extLst>
            <a:ext uri="{FF2B5EF4-FFF2-40B4-BE49-F238E27FC236}">
              <a16:creationId xmlns:a16="http://schemas.microsoft.com/office/drawing/2014/main" id="{00000000-0008-0000-0400-00000A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15" name="Text Box 27">
          <a:extLst>
            <a:ext uri="{FF2B5EF4-FFF2-40B4-BE49-F238E27FC236}">
              <a16:creationId xmlns:a16="http://schemas.microsoft.com/office/drawing/2014/main" id="{00000000-0008-0000-0400-00000B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16" name="Text Box 28">
          <a:extLst>
            <a:ext uri="{FF2B5EF4-FFF2-40B4-BE49-F238E27FC236}">
              <a16:creationId xmlns:a16="http://schemas.microsoft.com/office/drawing/2014/main" id="{00000000-0008-0000-0400-00000C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17" name="Text Box 29">
          <a:extLst>
            <a:ext uri="{FF2B5EF4-FFF2-40B4-BE49-F238E27FC236}">
              <a16:creationId xmlns:a16="http://schemas.microsoft.com/office/drawing/2014/main" id="{00000000-0008-0000-0400-00000D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18" name="Text Box 30">
          <a:extLst>
            <a:ext uri="{FF2B5EF4-FFF2-40B4-BE49-F238E27FC236}">
              <a16:creationId xmlns:a16="http://schemas.microsoft.com/office/drawing/2014/main" id="{00000000-0008-0000-0400-00000E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19" name="Text Box 31">
          <a:extLst>
            <a:ext uri="{FF2B5EF4-FFF2-40B4-BE49-F238E27FC236}">
              <a16:creationId xmlns:a16="http://schemas.microsoft.com/office/drawing/2014/main" id="{00000000-0008-0000-0400-00000F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20" name="Text Box 32">
          <a:extLst>
            <a:ext uri="{FF2B5EF4-FFF2-40B4-BE49-F238E27FC236}">
              <a16:creationId xmlns:a16="http://schemas.microsoft.com/office/drawing/2014/main" id="{00000000-0008-0000-0400-000010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21" name="Text Box 33">
          <a:extLst>
            <a:ext uri="{FF2B5EF4-FFF2-40B4-BE49-F238E27FC236}">
              <a16:creationId xmlns:a16="http://schemas.microsoft.com/office/drawing/2014/main" id="{00000000-0008-0000-0400-000011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22" name="Text Box 34">
          <a:extLst>
            <a:ext uri="{FF2B5EF4-FFF2-40B4-BE49-F238E27FC236}">
              <a16:creationId xmlns:a16="http://schemas.microsoft.com/office/drawing/2014/main" id="{00000000-0008-0000-0400-000012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23" name="Text Box 35">
          <a:extLst>
            <a:ext uri="{FF2B5EF4-FFF2-40B4-BE49-F238E27FC236}">
              <a16:creationId xmlns:a16="http://schemas.microsoft.com/office/drawing/2014/main" id="{00000000-0008-0000-0400-000013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24" name="Text Box 36">
          <a:extLst>
            <a:ext uri="{FF2B5EF4-FFF2-40B4-BE49-F238E27FC236}">
              <a16:creationId xmlns:a16="http://schemas.microsoft.com/office/drawing/2014/main" id="{00000000-0008-0000-0400-000014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25" name="Text Box 37">
          <a:extLst>
            <a:ext uri="{FF2B5EF4-FFF2-40B4-BE49-F238E27FC236}">
              <a16:creationId xmlns:a16="http://schemas.microsoft.com/office/drawing/2014/main" id="{00000000-0008-0000-0400-000015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26" name="Text Box 38">
          <a:extLst>
            <a:ext uri="{FF2B5EF4-FFF2-40B4-BE49-F238E27FC236}">
              <a16:creationId xmlns:a16="http://schemas.microsoft.com/office/drawing/2014/main" id="{00000000-0008-0000-0400-000016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27" name="Text Box 39">
          <a:extLst>
            <a:ext uri="{FF2B5EF4-FFF2-40B4-BE49-F238E27FC236}">
              <a16:creationId xmlns:a16="http://schemas.microsoft.com/office/drawing/2014/main" id="{00000000-0008-0000-0400-000017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28" name="Text Box 40">
          <a:extLst>
            <a:ext uri="{FF2B5EF4-FFF2-40B4-BE49-F238E27FC236}">
              <a16:creationId xmlns:a16="http://schemas.microsoft.com/office/drawing/2014/main" id="{00000000-0008-0000-0400-000018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29" name="Text Box 17">
          <a:extLst>
            <a:ext uri="{FF2B5EF4-FFF2-40B4-BE49-F238E27FC236}">
              <a16:creationId xmlns:a16="http://schemas.microsoft.com/office/drawing/2014/main" id="{00000000-0008-0000-0400-000019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30" name="Text Box 18">
          <a:extLst>
            <a:ext uri="{FF2B5EF4-FFF2-40B4-BE49-F238E27FC236}">
              <a16:creationId xmlns:a16="http://schemas.microsoft.com/office/drawing/2014/main" id="{00000000-0008-0000-0400-00001A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31" name="Text Box 19">
          <a:extLst>
            <a:ext uri="{FF2B5EF4-FFF2-40B4-BE49-F238E27FC236}">
              <a16:creationId xmlns:a16="http://schemas.microsoft.com/office/drawing/2014/main" id="{00000000-0008-0000-0400-00001B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32" name="Text Box 20">
          <a:extLst>
            <a:ext uri="{FF2B5EF4-FFF2-40B4-BE49-F238E27FC236}">
              <a16:creationId xmlns:a16="http://schemas.microsoft.com/office/drawing/2014/main" id="{00000000-0008-0000-0400-00001C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33" name="Text Box 21">
          <a:extLst>
            <a:ext uri="{FF2B5EF4-FFF2-40B4-BE49-F238E27FC236}">
              <a16:creationId xmlns:a16="http://schemas.microsoft.com/office/drawing/2014/main" id="{00000000-0008-0000-0400-00001D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2334" name="Text Box 22">
          <a:extLst>
            <a:ext uri="{FF2B5EF4-FFF2-40B4-BE49-F238E27FC236}">
              <a16:creationId xmlns:a16="http://schemas.microsoft.com/office/drawing/2014/main" id="{00000000-0008-0000-0400-00001E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35" name="Text Box 17">
          <a:extLst>
            <a:ext uri="{FF2B5EF4-FFF2-40B4-BE49-F238E27FC236}">
              <a16:creationId xmlns:a16="http://schemas.microsoft.com/office/drawing/2014/main" id="{00000000-0008-0000-0400-00001F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36" name="Text Box 18">
          <a:extLst>
            <a:ext uri="{FF2B5EF4-FFF2-40B4-BE49-F238E27FC236}">
              <a16:creationId xmlns:a16="http://schemas.microsoft.com/office/drawing/2014/main" id="{00000000-0008-0000-0400-000020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37" name="Text Box 19">
          <a:extLst>
            <a:ext uri="{FF2B5EF4-FFF2-40B4-BE49-F238E27FC236}">
              <a16:creationId xmlns:a16="http://schemas.microsoft.com/office/drawing/2014/main" id="{00000000-0008-0000-0400-000021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38" name="Text Box 20">
          <a:extLst>
            <a:ext uri="{FF2B5EF4-FFF2-40B4-BE49-F238E27FC236}">
              <a16:creationId xmlns:a16="http://schemas.microsoft.com/office/drawing/2014/main" id="{00000000-0008-0000-0400-000022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39" name="Text Box 21">
          <a:extLst>
            <a:ext uri="{FF2B5EF4-FFF2-40B4-BE49-F238E27FC236}">
              <a16:creationId xmlns:a16="http://schemas.microsoft.com/office/drawing/2014/main" id="{00000000-0008-0000-0400-000023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40" name="Text Box 22">
          <a:extLst>
            <a:ext uri="{FF2B5EF4-FFF2-40B4-BE49-F238E27FC236}">
              <a16:creationId xmlns:a16="http://schemas.microsoft.com/office/drawing/2014/main" id="{00000000-0008-0000-0400-000024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41" name="Text Box 23">
          <a:extLst>
            <a:ext uri="{FF2B5EF4-FFF2-40B4-BE49-F238E27FC236}">
              <a16:creationId xmlns:a16="http://schemas.microsoft.com/office/drawing/2014/main" id="{00000000-0008-0000-0400-000025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42" name="Text Box 25">
          <a:extLst>
            <a:ext uri="{FF2B5EF4-FFF2-40B4-BE49-F238E27FC236}">
              <a16:creationId xmlns:a16="http://schemas.microsoft.com/office/drawing/2014/main" id="{00000000-0008-0000-0400-000026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43" name="Text Box 26">
          <a:extLst>
            <a:ext uri="{FF2B5EF4-FFF2-40B4-BE49-F238E27FC236}">
              <a16:creationId xmlns:a16="http://schemas.microsoft.com/office/drawing/2014/main" id="{00000000-0008-0000-0400-000027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44" name="Text Box 27">
          <a:extLst>
            <a:ext uri="{FF2B5EF4-FFF2-40B4-BE49-F238E27FC236}">
              <a16:creationId xmlns:a16="http://schemas.microsoft.com/office/drawing/2014/main" id="{00000000-0008-0000-0400-000028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45" name="Text Box 28">
          <a:extLst>
            <a:ext uri="{FF2B5EF4-FFF2-40B4-BE49-F238E27FC236}">
              <a16:creationId xmlns:a16="http://schemas.microsoft.com/office/drawing/2014/main" id="{00000000-0008-0000-0400-000029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46" name="Text Box 29">
          <a:extLst>
            <a:ext uri="{FF2B5EF4-FFF2-40B4-BE49-F238E27FC236}">
              <a16:creationId xmlns:a16="http://schemas.microsoft.com/office/drawing/2014/main" id="{00000000-0008-0000-0400-00002A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47" name="Text Box 30">
          <a:extLst>
            <a:ext uri="{FF2B5EF4-FFF2-40B4-BE49-F238E27FC236}">
              <a16:creationId xmlns:a16="http://schemas.microsoft.com/office/drawing/2014/main" id="{00000000-0008-0000-0400-00002B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48" name="Text Box 31">
          <a:extLst>
            <a:ext uri="{FF2B5EF4-FFF2-40B4-BE49-F238E27FC236}">
              <a16:creationId xmlns:a16="http://schemas.microsoft.com/office/drawing/2014/main" id="{00000000-0008-0000-0400-00002C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49" name="Text Box 32">
          <a:extLst>
            <a:ext uri="{FF2B5EF4-FFF2-40B4-BE49-F238E27FC236}">
              <a16:creationId xmlns:a16="http://schemas.microsoft.com/office/drawing/2014/main" id="{00000000-0008-0000-0400-00002D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50" name="Text Box 33">
          <a:extLst>
            <a:ext uri="{FF2B5EF4-FFF2-40B4-BE49-F238E27FC236}">
              <a16:creationId xmlns:a16="http://schemas.microsoft.com/office/drawing/2014/main" id="{00000000-0008-0000-0400-00002E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51" name="Text Box 34">
          <a:extLst>
            <a:ext uri="{FF2B5EF4-FFF2-40B4-BE49-F238E27FC236}">
              <a16:creationId xmlns:a16="http://schemas.microsoft.com/office/drawing/2014/main" id="{00000000-0008-0000-0400-00002F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52" name="Text Box 35">
          <a:extLst>
            <a:ext uri="{FF2B5EF4-FFF2-40B4-BE49-F238E27FC236}">
              <a16:creationId xmlns:a16="http://schemas.microsoft.com/office/drawing/2014/main" id="{00000000-0008-0000-0400-000030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53" name="Text Box 36">
          <a:extLst>
            <a:ext uri="{FF2B5EF4-FFF2-40B4-BE49-F238E27FC236}">
              <a16:creationId xmlns:a16="http://schemas.microsoft.com/office/drawing/2014/main" id="{00000000-0008-0000-0400-000031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54" name="Text Box 37">
          <a:extLst>
            <a:ext uri="{FF2B5EF4-FFF2-40B4-BE49-F238E27FC236}">
              <a16:creationId xmlns:a16="http://schemas.microsoft.com/office/drawing/2014/main" id="{00000000-0008-0000-0400-000032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55" name="Text Box 38">
          <a:extLst>
            <a:ext uri="{FF2B5EF4-FFF2-40B4-BE49-F238E27FC236}">
              <a16:creationId xmlns:a16="http://schemas.microsoft.com/office/drawing/2014/main" id="{00000000-0008-0000-0400-000033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56" name="Text Box 39">
          <a:extLst>
            <a:ext uri="{FF2B5EF4-FFF2-40B4-BE49-F238E27FC236}">
              <a16:creationId xmlns:a16="http://schemas.microsoft.com/office/drawing/2014/main" id="{00000000-0008-0000-0400-000034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57" name="Text Box 40">
          <a:extLst>
            <a:ext uri="{FF2B5EF4-FFF2-40B4-BE49-F238E27FC236}">
              <a16:creationId xmlns:a16="http://schemas.microsoft.com/office/drawing/2014/main" id="{00000000-0008-0000-0400-000035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58" name="Text Box 17">
          <a:extLst>
            <a:ext uri="{FF2B5EF4-FFF2-40B4-BE49-F238E27FC236}">
              <a16:creationId xmlns:a16="http://schemas.microsoft.com/office/drawing/2014/main" id="{00000000-0008-0000-0400-000036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59" name="Text Box 18">
          <a:extLst>
            <a:ext uri="{FF2B5EF4-FFF2-40B4-BE49-F238E27FC236}">
              <a16:creationId xmlns:a16="http://schemas.microsoft.com/office/drawing/2014/main" id="{00000000-0008-0000-0400-000037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60" name="Text Box 19">
          <a:extLst>
            <a:ext uri="{FF2B5EF4-FFF2-40B4-BE49-F238E27FC236}">
              <a16:creationId xmlns:a16="http://schemas.microsoft.com/office/drawing/2014/main" id="{00000000-0008-0000-0400-000038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61" name="Text Box 20">
          <a:extLst>
            <a:ext uri="{FF2B5EF4-FFF2-40B4-BE49-F238E27FC236}">
              <a16:creationId xmlns:a16="http://schemas.microsoft.com/office/drawing/2014/main" id="{00000000-0008-0000-0400-000039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62" name="Text Box 21">
          <a:extLst>
            <a:ext uri="{FF2B5EF4-FFF2-40B4-BE49-F238E27FC236}">
              <a16:creationId xmlns:a16="http://schemas.microsoft.com/office/drawing/2014/main" id="{00000000-0008-0000-0400-00003A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63" name="Text Box 22">
          <a:extLst>
            <a:ext uri="{FF2B5EF4-FFF2-40B4-BE49-F238E27FC236}">
              <a16:creationId xmlns:a16="http://schemas.microsoft.com/office/drawing/2014/main" id="{00000000-0008-0000-0400-00003B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64" name="Text Box 23">
          <a:extLst>
            <a:ext uri="{FF2B5EF4-FFF2-40B4-BE49-F238E27FC236}">
              <a16:creationId xmlns:a16="http://schemas.microsoft.com/office/drawing/2014/main" id="{00000000-0008-0000-0400-00003C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65" name="Text Box 25">
          <a:extLst>
            <a:ext uri="{FF2B5EF4-FFF2-40B4-BE49-F238E27FC236}">
              <a16:creationId xmlns:a16="http://schemas.microsoft.com/office/drawing/2014/main" id="{00000000-0008-0000-0400-00003D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66" name="Text Box 26">
          <a:extLst>
            <a:ext uri="{FF2B5EF4-FFF2-40B4-BE49-F238E27FC236}">
              <a16:creationId xmlns:a16="http://schemas.microsoft.com/office/drawing/2014/main" id="{00000000-0008-0000-0400-00003E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67" name="Text Box 27">
          <a:extLst>
            <a:ext uri="{FF2B5EF4-FFF2-40B4-BE49-F238E27FC236}">
              <a16:creationId xmlns:a16="http://schemas.microsoft.com/office/drawing/2014/main" id="{00000000-0008-0000-0400-00003F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68" name="Text Box 28">
          <a:extLst>
            <a:ext uri="{FF2B5EF4-FFF2-40B4-BE49-F238E27FC236}">
              <a16:creationId xmlns:a16="http://schemas.microsoft.com/office/drawing/2014/main" id="{00000000-0008-0000-0400-000040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69" name="Text Box 29">
          <a:extLst>
            <a:ext uri="{FF2B5EF4-FFF2-40B4-BE49-F238E27FC236}">
              <a16:creationId xmlns:a16="http://schemas.microsoft.com/office/drawing/2014/main" id="{00000000-0008-0000-0400-000041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70" name="Text Box 30">
          <a:extLst>
            <a:ext uri="{FF2B5EF4-FFF2-40B4-BE49-F238E27FC236}">
              <a16:creationId xmlns:a16="http://schemas.microsoft.com/office/drawing/2014/main" id="{00000000-0008-0000-0400-000042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71" name="Text Box 31">
          <a:extLst>
            <a:ext uri="{FF2B5EF4-FFF2-40B4-BE49-F238E27FC236}">
              <a16:creationId xmlns:a16="http://schemas.microsoft.com/office/drawing/2014/main" id="{00000000-0008-0000-0400-000043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72" name="Text Box 32">
          <a:extLst>
            <a:ext uri="{FF2B5EF4-FFF2-40B4-BE49-F238E27FC236}">
              <a16:creationId xmlns:a16="http://schemas.microsoft.com/office/drawing/2014/main" id="{00000000-0008-0000-0400-000044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73" name="Text Box 33">
          <a:extLst>
            <a:ext uri="{FF2B5EF4-FFF2-40B4-BE49-F238E27FC236}">
              <a16:creationId xmlns:a16="http://schemas.microsoft.com/office/drawing/2014/main" id="{00000000-0008-0000-0400-000045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74" name="Text Box 34">
          <a:extLst>
            <a:ext uri="{FF2B5EF4-FFF2-40B4-BE49-F238E27FC236}">
              <a16:creationId xmlns:a16="http://schemas.microsoft.com/office/drawing/2014/main" id="{00000000-0008-0000-0400-000046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75" name="Text Box 35">
          <a:extLst>
            <a:ext uri="{FF2B5EF4-FFF2-40B4-BE49-F238E27FC236}">
              <a16:creationId xmlns:a16="http://schemas.microsoft.com/office/drawing/2014/main" id="{00000000-0008-0000-0400-000047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2376" name="Text Box 36">
          <a:extLst>
            <a:ext uri="{FF2B5EF4-FFF2-40B4-BE49-F238E27FC236}">
              <a16:creationId xmlns:a16="http://schemas.microsoft.com/office/drawing/2014/main" id="{00000000-0008-0000-0400-000048090000}"/>
            </a:ext>
          </a:extLst>
        </xdr:cNvPr>
        <xdr:cNvSpPr txBox="1">
          <a:spLocks noChangeArrowheads="1"/>
        </xdr:cNvSpPr>
      </xdr:nvSpPr>
      <xdr:spPr bwMode="auto">
        <a:xfrm>
          <a:off x="9315450" y="293179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17" name="Text Box 17">
          <a:extLst>
            <a:ext uri="{FF2B5EF4-FFF2-40B4-BE49-F238E27FC236}">
              <a16:creationId xmlns:a16="http://schemas.microsoft.com/office/drawing/2014/main" id="{00000000-0008-0000-0400-0000BD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18" name="Text Box 18">
          <a:extLst>
            <a:ext uri="{FF2B5EF4-FFF2-40B4-BE49-F238E27FC236}">
              <a16:creationId xmlns:a16="http://schemas.microsoft.com/office/drawing/2014/main" id="{00000000-0008-0000-0400-0000BE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19" name="Text Box 19">
          <a:extLst>
            <a:ext uri="{FF2B5EF4-FFF2-40B4-BE49-F238E27FC236}">
              <a16:creationId xmlns:a16="http://schemas.microsoft.com/office/drawing/2014/main" id="{00000000-0008-0000-0400-0000BF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20" name="Text Box 20">
          <a:extLst>
            <a:ext uri="{FF2B5EF4-FFF2-40B4-BE49-F238E27FC236}">
              <a16:creationId xmlns:a16="http://schemas.microsoft.com/office/drawing/2014/main" id="{00000000-0008-0000-0400-0000C0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21" name="Text Box 21">
          <a:extLst>
            <a:ext uri="{FF2B5EF4-FFF2-40B4-BE49-F238E27FC236}">
              <a16:creationId xmlns:a16="http://schemas.microsoft.com/office/drawing/2014/main" id="{00000000-0008-0000-0400-0000C1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22" name="Text Box 22">
          <a:extLst>
            <a:ext uri="{FF2B5EF4-FFF2-40B4-BE49-F238E27FC236}">
              <a16:creationId xmlns:a16="http://schemas.microsoft.com/office/drawing/2014/main" id="{00000000-0008-0000-0400-0000C2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23" name="Text Box 23">
          <a:extLst>
            <a:ext uri="{FF2B5EF4-FFF2-40B4-BE49-F238E27FC236}">
              <a16:creationId xmlns:a16="http://schemas.microsoft.com/office/drawing/2014/main" id="{00000000-0008-0000-0400-0000C3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24" name="Text Box 25">
          <a:extLst>
            <a:ext uri="{FF2B5EF4-FFF2-40B4-BE49-F238E27FC236}">
              <a16:creationId xmlns:a16="http://schemas.microsoft.com/office/drawing/2014/main" id="{00000000-0008-0000-0400-0000C4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25" name="Text Box 26">
          <a:extLst>
            <a:ext uri="{FF2B5EF4-FFF2-40B4-BE49-F238E27FC236}">
              <a16:creationId xmlns:a16="http://schemas.microsoft.com/office/drawing/2014/main" id="{00000000-0008-0000-0400-0000C5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26" name="Text Box 27">
          <a:extLst>
            <a:ext uri="{FF2B5EF4-FFF2-40B4-BE49-F238E27FC236}">
              <a16:creationId xmlns:a16="http://schemas.microsoft.com/office/drawing/2014/main" id="{00000000-0008-0000-0400-0000C6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27" name="Text Box 28">
          <a:extLst>
            <a:ext uri="{FF2B5EF4-FFF2-40B4-BE49-F238E27FC236}">
              <a16:creationId xmlns:a16="http://schemas.microsoft.com/office/drawing/2014/main" id="{00000000-0008-0000-0400-0000C7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28" name="Text Box 29">
          <a:extLst>
            <a:ext uri="{FF2B5EF4-FFF2-40B4-BE49-F238E27FC236}">
              <a16:creationId xmlns:a16="http://schemas.microsoft.com/office/drawing/2014/main" id="{00000000-0008-0000-0400-0000C8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29" name="Text Box 30">
          <a:extLst>
            <a:ext uri="{FF2B5EF4-FFF2-40B4-BE49-F238E27FC236}">
              <a16:creationId xmlns:a16="http://schemas.microsoft.com/office/drawing/2014/main" id="{00000000-0008-0000-0400-0000C9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30" name="Text Box 31">
          <a:extLst>
            <a:ext uri="{FF2B5EF4-FFF2-40B4-BE49-F238E27FC236}">
              <a16:creationId xmlns:a16="http://schemas.microsoft.com/office/drawing/2014/main" id="{00000000-0008-0000-0400-0000CA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31" name="Text Box 32">
          <a:extLst>
            <a:ext uri="{FF2B5EF4-FFF2-40B4-BE49-F238E27FC236}">
              <a16:creationId xmlns:a16="http://schemas.microsoft.com/office/drawing/2014/main" id="{00000000-0008-0000-0400-0000CB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32" name="Text Box 33">
          <a:extLst>
            <a:ext uri="{FF2B5EF4-FFF2-40B4-BE49-F238E27FC236}">
              <a16:creationId xmlns:a16="http://schemas.microsoft.com/office/drawing/2014/main" id="{00000000-0008-0000-0400-0000CC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33" name="Text Box 34">
          <a:extLst>
            <a:ext uri="{FF2B5EF4-FFF2-40B4-BE49-F238E27FC236}">
              <a16:creationId xmlns:a16="http://schemas.microsoft.com/office/drawing/2014/main" id="{00000000-0008-0000-0400-0000CD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34" name="Text Box 35">
          <a:extLst>
            <a:ext uri="{FF2B5EF4-FFF2-40B4-BE49-F238E27FC236}">
              <a16:creationId xmlns:a16="http://schemas.microsoft.com/office/drawing/2014/main" id="{00000000-0008-0000-0400-0000CE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35" name="Text Box 36">
          <a:extLst>
            <a:ext uri="{FF2B5EF4-FFF2-40B4-BE49-F238E27FC236}">
              <a16:creationId xmlns:a16="http://schemas.microsoft.com/office/drawing/2014/main" id="{00000000-0008-0000-0400-0000CF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36" name="Text Box 37">
          <a:extLst>
            <a:ext uri="{FF2B5EF4-FFF2-40B4-BE49-F238E27FC236}">
              <a16:creationId xmlns:a16="http://schemas.microsoft.com/office/drawing/2014/main" id="{00000000-0008-0000-0400-0000D0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37" name="Text Box 38">
          <a:extLst>
            <a:ext uri="{FF2B5EF4-FFF2-40B4-BE49-F238E27FC236}">
              <a16:creationId xmlns:a16="http://schemas.microsoft.com/office/drawing/2014/main" id="{00000000-0008-0000-0400-0000D1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38" name="Text Box 39">
          <a:extLst>
            <a:ext uri="{FF2B5EF4-FFF2-40B4-BE49-F238E27FC236}">
              <a16:creationId xmlns:a16="http://schemas.microsoft.com/office/drawing/2014/main" id="{00000000-0008-0000-0400-0000D2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39" name="Text Box 40">
          <a:extLst>
            <a:ext uri="{FF2B5EF4-FFF2-40B4-BE49-F238E27FC236}">
              <a16:creationId xmlns:a16="http://schemas.microsoft.com/office/drawing/2014/main" id="{00000000-0008-0000-0400-0000D3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60960</xdr:rowOff>
    </xdr:to>
    <xdr:sp macro="" textlink="">
      <xdr:nvSpPr>
        <xdr:cNvPr id="937476" name="Text Box 257">
          <a:extLst>
            <a:ext uri="{FF2B5EF4-FFF2-40B4-BE49-F238E27FC236}">
              <a16:creationId xmlns:a16="http://schemas.microsoft.com/office/drawing/2014/main" id="{00000000-0008-0000-0400-0000044E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60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41" name="Text Box 17">
          <a:extLst>
            <a:ext uri="{FF2B5EF4-FFF2-40B4-BE49-F238E27FC236}">
              <a16:creationId xmlns:a16="http://schemas.microsoft.com/office/drawing/2014/main" id="{00000000-0008-0000-0400-0000D5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42" name="Text Box 18">
          <a:extLst>
            <a:ext uri="{FF2B5EF4-FFF2-40B4-BE49-F238E27FC236}">
              <a16:creationId xmlns:a16="http://schemas.microsoft.com/office/drawing/2014/main" id="{00000000-0008-0000-0400-0000D6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43" name="Text Box 19">
          <a:extLst>
            <a:ext uri="{FF2B5EF4-FFF2-40B4-BE49-F238E27FC236}">
              <a16:creationId xmlns:a16="http://schemas.microsoft.com/office/drawing/2014/main" id="{00000000-0008-0000-0400-0000D7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44" name="Text Box 20">
          <a:extLst>
            <a:ext uri="{FF2B5EF4-FFF2-40B4-BE49-F238E27FC236}">
              <a16:creationId xmlns:a16="http://schemas.microsoft.com/office/drawing/2014/main" id="{00000000-0008-0000-0400-0000D8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45" name="Text Box 21">
          <a:extLst>
            <a:ext uri="{FF2B5EF4-FFF2-40B4-BE49-F238E27FC236}">
              <a16:creationId xmlns:a16="http://schemas.microsoft.com/office/drawing/2014/main" id="{00000000-0008-0000-0400-0000D9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46" name="Text Box 22">
          <a:extLst>
            <a:ext uri="{FF2B5EF4-FFF2-40B4-BE49-F238E27FC236}">
              <a16:creationId xmlns:a16="http://schemas.microsoft.com/office/drawing/2014/main" id="{00000000-0008-0000-0400-0000DA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47" name="Text Box 23">
          <a:extLst>
            <a:ext uri="{FF2B5EF4-FFF2-40B4-BE49-F238E27FC236}">
              <a16:creationId xmlns:a16="http://schemas.microsoft.com/office/drawing/2014/main" id="{00000000-0008-0000-0400-0000DB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48" name="Text Box 25">
          <a:extLst>
            <a:ext uri="{FF2B5EF4-FFF2-40B4-BE49-F238E27FC236}">
              <a16:creationId xmlns:a16="http://schemas.microsoft.com/office/drawing/2014/main" id="{00000000-0008-0000-0400-0000DC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49" name="Text Box 26">
          <a:extLst>
            <a:ext uri="{FF2B5EF4-FFF2-40B4-BE49-F238E27FC236}">
              <a16:creationId xmlns:a16="http://schemas.microsoft.com/office/drawing/2014/main" id="{00000000-0008-0000-0400-0000DD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50" name="Text Box 27">
          <a:extLst>
            <a:ext uri="{FF2B5EF4-FFF2-40B4-BE49-F238E27FC236}">
              <a16:creationId xmlns:a16="http://schemas.microsoft.com/office/drawing/2014/main" id="{00000000-0008-0000-0400-0000DE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51" name="Text Box 28">
          <a:extLst>
            <a:ext uri="{FF2B5EF4-FFF2-40B4-BE49-F238E27FC236}">
              <a16:creationId xmlns:a16="http://schemas.microsoft.com/office/drawing/2014/main" id="{00000000-0008-0000-0400-0000DF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52" name="Text Box 29">
          <a:extLst>
            <a:ext uri="{FF2B5EF4-FFF2-40B4-BE49-F238E27FC236}">
              <a16:creationId xmlns:a16="http://schemas.microsoft.com/office/drawing/2014/main" id="{00000000-0008-0000-0400-0000E0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53" name="Text Box 30">
          <a:extLst>
            <a:ext uri="{FF2B5EF4-FFF2-40B4-BE49-F238E27FC236}">
              <a16:creationId xmlns:a16="http://schemas.microsoft.com/office/drawing/2014/main" id="{00000000-0008-0000-0400-0000E1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54" name="Text Box 31">
          <a:extLst>
            <a:ext uri="{FF2B5EF4-FFF2-40B4-BE49-F238E27FC236}">
              <a16:creationId xmlns:a16="http://schemas.microsoft.com/office/drawing/2014/main" id="{00000000-0008-0000-0400-0000E2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55" name="Text Box 32">
          <a:extLst>
            <a:ext uri="{FF2B5EF4-FFF2-40B4-BE49-F238E27FC236}">
              <a16:creationId xmlns:a16="http://schemas.microsoft.com/office/drawing/2014/main" id="{00000000-0008-0000-0400-0000E3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56" name="Text Box 33">
          <a:extLst>
            <a:ext uri="{FF2B5EF4-FFF2-40B4-BE49-F238E27FC236}">
              <a16:creationId xmlns:a16="http://schemas.microsoft.com/office/drawing/2014/main" id="{00000000-0008-0000-0400-0000E4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57" name="Text Box 34">
          <a:extLst>
            <a:ext uri="{FF2B5EF4-FFF2-40B4-BE49-F238E27FC236}">
              <a16:creationId xmlns:a16="http://schemas.microsoft.com/office/drawing/2014/main" id="{00000000-0008-0000-0400-0000E5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58" name="Text Box 35">
          <a:extLst>
            <a:ext uri="{FF2B5EF4-FFF2-40B4-BE49-F238E27FC236}">
              <a16:creationId xmlns:a16="http://schemas.microsoft.com/office/drawing/2014/main" id="{00000000-0008-0000-0400-0000E6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59" name="Text Box 36">
          <a:extLst>
            <a:ext uri="{FF2B5EF4-FFF2-40B4-BE49-F238E27FC236}">
              <a16:creationId xmlns:a16="http://schemas.microsoft.com/office/drawing/2014/main" id="{00000000-0008-0000-0400-0000E7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60" name="Text Box 37">
          <a:extLst>
            <a:ext uri="{FF2B5EF4-FFF2-40B4-BE49-F238E27FC236}">
              <a16:creationId xmlns:a16="http://schemas.microsoft.com/office/drawing/2014/main" id="{00000000-0008-0000-0400-0000E8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61" name="Text Box 38">
          <a:extLst>
            <a:ext uri="{FF2B5EF4-FFF2-40B4-BE49-F238E27FC236}">
              <a16:creationId xmlns:a16="http://schemas.microsoft.com/office/drawing/2014/main" id="{00000000-0008-0000-0400-0000E9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62" name="Text Box 39">
          <a:extLst>
            <a:ext uri="{FF2B5EF4-FFF2-40B4-BE49-F238E27FC236}">
              <a16:creationId xmlns:a16="http://schemas.microsoft.com/office/drawing/2014/main" id="{00000000-0008-0000-0400-0000EA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63" name="Text Box 40">
          <a:extLst>
            <a:ext uri="{FF2B5EF4-FFF2-40B4-BE49-F238E27FC236}">
              <a16:creationId xmlns:a16="http://schemas.microsoft.com/office/drawing/2014/main" id="{00000000-0008-0000-0400-0000EB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76200</xdr:rowOff>
    </xdr:to>
    <xdr:sp macro="" textlink="">
      <xdr:nvSpPr>
        <xdr:cNvPr id="937500" name="Text Box 281">
          <a:extLst>
            <a:ext uri="{FF2B5EF4-FFF2-40B4-BE49-F238E27FC236}">
              <a16:creationId xmlns:a16="http://schemas.microsoft.com/office/drawing/2014/main" id="{00000000-0008-0000-0400-00001C4E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65" name="Text Box 17">
          <a:extLst>
            <a:ext uri="{FF2B5EF4-FFF2-40B4-BE49-F238E27FC236}">
              <a16:creationId xmlns:a16="http://schemas.microsoft.com/office/drawing/2014/main" id="{00000000-0008-0000-0400-0000ED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66" name="Text Box 18">
          <a:extLst>
            <a:ext uri="{FF2B5EF4-FFF2-40B4-BE49-F238E27FC236}">
              <a16:creationId xmlns:a16="http://schemas.microsoft.com/office/drawing/2014/main" id="{00000000-0008-0000-0400-0000EE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67" name="Text Box 19">
          <a:extLst>
            <a:ext uri="{FF2B5EF4-FFF2-40B4-BE49-F238E27FC236}">
              <a16:creationId xmlns:a16="http://schemas.microsoft.com/office/drawing/2014/main" id="{00000000-0008-0000-0400-0000EF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68" name="Text Box 20">
          <a:extLst>
            <a:ext uri="{FF2B5EF4-FFF2-40B4-BE49-F238E27FC236}">
              <a16:creationId xmlns:a16="http://schemas.microsoft.com/office/drawing/2014/main" id="{00000000-0008-0000-0400-0000F0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69" name="Text Box 21">
          <a:extLst>
            <a:ext uri="{FF2B5EF4-FFF2-40B4-BE49-F238E27FC236}">
              <a16:creationId xmlns:a16="http://schemas.microsoft.com/office/drawing/2014/main" id="{00000000-0008-0000-0400-0000F1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70" name="Text Box 22">
          <a:extLst>
            <a:ext uri="{FF2B5EF4-FFF2-40B4-BE49-F238E27FC236}">
              <a16:creationId xmlns:a16="http://schemas.microsoft.com/office/drawing/2014/main" id="{00000000-0008-0000-0400-0000F2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71" name="Text Box 23">
          <a:extLst>
            <a:ext uri="{FF2B5EF4-FFF2-40B4-BE49-F238E27FC236}">
              <a16:creationId xmlns:a16="http://schemas.microsoft.com/office/drawing/2014/main" id="{00000000-0008-0000-0400-0000F3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72" name="Text Box 25">
          <a:extLst>
            <a:ext uri="{FF2B5EF4-FFF2-40B4-BE49-F238E27FC236}">
              <a16:creationId xmlns:a16="http://schemas.microsoft.com/office/drawing/2014/main" id="{00000000-0008-0000-0400-0000F4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73" name="Text Box 26">
          <a:extLst>
            <a:ext uri="{FF2B5EF4-FFF2-40B4-BE49-F238E27FC236}">
              <a16:creationId xmlns:a16="http://schemas.microsoft.com/office/drawing/2014/main" id="{00000000-0008-0000-0400-0000F5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74" name="Text Box 27">
          <a:extLst>
            <a:ext uri="{FF2B5EF4-FFF2-40B4-BE49-F238E27FC236}">
              <a16:creationId xmlns:a16="http://schemas.microsoft.com/office/drawing/2014/main" id="{00000000-0008-0000-0400-0000F6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75" name="Text Box 28">
          <a:extLst>
            <a:ext uri="{FF2B5EF4-FFF2-40B4-BE49-F238E27FC236}">
              <a16:creationId xmlns:a16="http://schemas.microsoft.com/office/drawing/2014/main" id="{00000000-0008-0000-0400-0000F7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76" name="Text Box 29">
          <a:extLst>
            <a:ext uri="{FF2B5EF4-FFF2-40B4-BE49-F238E27FC236}">
              <a16:creationId xmlns:a16="http://schemas.microsoft.com/office/drawing/2014/main" id="{00000000-0008-0000-0400-0000F8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77" name="Text Box 30">
          <a:extLst>
            <a:ext uri="{FF2B5EF4-FFF2-40B4-BE49-F238E27FC236}">
              <a16:creationId xmlns:a16="http://schemas.microsoft.com/office/drawing/2014/main" id="{00000000-0008-0000-0400-0000F9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78" name="Text Box 31">
          <a:extLst>
            <a:ext uri="{FF2B5EF4-FFF2-40B4-BE49-F238E27FC236}">
              <a16:creationId xmlns:a16="http://schemas.microsoft.com/office/drawing/2014/main" id="{00000000-0008-0000-0400-0000FA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79" name="Text Box 32">
          <a:extLst>
            <a:ext uri="{FF2B5EF4-FFF2-40B4-BE49-F238E27FC236}">
              <a16:creationId xmlns:a16="http://schemas.microsoft.com/office/drawing/2014/main" id="{00000000-0008-0000-0400-0000FB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80" name="Text Box 33">
          <a:extLst>
            <a:ext uri="{FF2B5EF4-FFF2-40B4-BE49-F238E27FC236}">
              <a16:creationId xmlns:a16="http://schemas.microsoft.com/office/drawing/2014/main" id="{00000000-0008-0000-0400-0000FC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81" name="Text Box 34">
          <a:extLst>
            <a:ext uri="{FF2B5EF4-FFF2-40B4-BE49-F238E27FC236}">
              <a16:creationId xmlns:a16="http://schemas.microsoft.com/office/drawing/2014/main" id="{00000000-0008-0000-0400-0000FD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82" name="Text Box 35">
          <a:extLst>
            <a:ext uri="{FF2B5EF4-FFF2-40B4-BE49-F238E27FC236}">
              <a16:creationId xmlns:a16="http://schemas.microsoft.com/office/drawing/2014/main" id="{00000000-0008-0000-0400-0000FE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83" name="Text Box 36">
          <a:extLst>
            <a:ext uri="{FF2B5EF4-FFF2-40B4-BE49-F238E27FC236}">
              <a16:creationId xmlns:a16="http://schemas.microsoft.com/office/drawing/2014/main" id="{00000000-0008-0000-0400-0000FF0D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84" name="Text Box 37">
          <a:extLst>
            <a:ext uri="{FF2B5EF4-FFF2-40B4-BE49-F238E27FC236}">
              <a16:creationId xmlns:a16="http://schemas.microsoft.com/office/drawing/2014/main" id="{00000000-0008-0000-0400-000000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85" name="Text Box 38">
          <a:extLst>
            <a:ext uri="{FF2B5EF4-FFF2-40B4-BE49-F238E27FC236}">
              <a16:creationId xmlns:a16="http://schemas.microsoft.com/office/drawing/2014/main" id="{00000000-0008-0000-0400-000001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86" name="Text Box 39">
          <a:extLst>
            <a:ext uri="{FF2B5EF4-FFF2-40B4-BE49-F238E27FC236}">
              <a16:creationId xmlns:a16="http://schemas.microsoft.com/office/drawing/2014/main" id="{00000000-0008-0000-0400-000002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587" name="Text Box 40">
          <a:extLst>
            <a:ext uri="{FF2B5EF4-FFF2-40B4-BE49-F238E27FC236}">
              <a16:creationId xmlns:a16="http://schemas.microsoft.com/office/drawing/2014/main" id="{00000000-0008-0000-0400-000003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88" name="Text Box 17">
          <a:extLst>
            <a:ext uri="{FF2B5EF4-FFF2-40B4-BE49-F238E27FC236}">
              <a16:creationId xmlns:a16="http://schemas.microsoft.com/office/drawing/2014/main" id="{00000000-0008-0000-0400-000004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89" name="Text Box 18">
          <a:extLst>
            <a:ext uri="{FF2B5EF4-FFF2-40B4-BE49-F238E27FC236}">
              <a16:creationId xmlns:a16="http://schemas.microsoft.com/office/drawing/2014/main" id="{00000000-0008-0000-0400-000005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90" name="Text Box 19">
          <a:extLst>
            <a:ext uri="{FF2B5EF4-FFF2-40B4-BE49-F238E27FC236}">
              <a16:creationId xmlns:a16="http://schemas.microsoft.com/office/drawing/2014/main" id="{00000000-0008-0000-0400-000006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91" name="Text Box 20">
          <a:extLst>
            <a:ext uri="{FF2B5EF4-FFF2-40B4-BE49-F238E27FC236}">
              <a16:creationId xmlns:a16="http://schemas.microsoft.com/office/drawing/2014/main" id="{00000000-0008-0000-0400-000007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92" name="Text Box 21">
          <a:extLst>
            <a:ext uri="{FF2B5EF4-FFF2-40B4-BE49-F238E27FC236}">
              <a16:creationId xmlns:a16="http://schemas.microsoft.com/office/drawing/2014/main" id="{00000000-0008-0000-0400-000008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93" name="Text Box 22">
          <a:extLst>
            <a:ext uri="{FF2B5EF4-FFF2-40B4-BE49-F238E27FC236}">
              <a16:creationId xmlns:a16="http://schemas.microsoft.com/office/drawing/2014/main" id="{00000000-0008-0000-0400-000009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94" name="Text Box 23">
          <a:extLst>
            <a:ext uri="{FF2B5EF4-FFF2-40B4-BE49-F238E27FC236}">
              <a16:creationId xmlns:a16="http://schemas.microsoft.com/office/drawing/2014/main" id="{00000000-0008-0000-0400-00000A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95" name="Text Box 25">
          <a:extLst>
            <a:ext uri="{FF2B5EF4-FFF2-40B4-BE49-F238E27FC236}">
              <a16:creationId xmlns:a16="http://schemas.microsoft.com/office/drawing/2014/main" id="{00000000-0008-0000-0400-00000B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96" name="Text Box 26">
          <a:extLst>
            <a:ext uri="{FF2B5EF4-FFF2-40B4-BE49-F238E27FC236}">
              <a16:creationId xmlns:a16="http://schemas.microsoft.com/office/drawing/2014/main" id="{00000000-0008-0000-0400-00000C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97" name="Text Box 27">
          <a:extLst>
            <a:ext uri="{FF2B5EF4-FFF2-40B4-BE49-F238E27FC236}">
              <a16:creationId xmlns:a16="http://schemas.microsoft.com/office/drawing/2014/main" id="{00000000-0008-0000-0400-00000D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98" name="Text Box 28">
          <a:extLst>
            <a:ext uri="{FF2B5EF4-FFF2-40B4-BE49-F238E27FC236}">
              <a16:creationId xmlns:a16="http://schemas.microsoft.com/office/drawing/2014/main" id="{00000000-0008-0000-0400-00000E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599" name="Text Box 29">
          <a:extLst>
            <a:ext uri="{FF2B5EF4-FFF2-40B4-BE49-F238E27FC236}">
              <a16:creationId xmlns:a16="http://schemas.microsoft.com/office/drawing/2014/main" id="{00000000-0008-0000-0400-00000F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600" name="Text Box 30">
          <a:extLst>
            <a:ext uri="{FF2B5EF4-FFF2-40B4-BE49-F238E27FC236}">
              <a16:creationId xmlns:a16="http://schemas.microsoft.com/office/drawing/2014/main" id="{00000000-0008-0000-0400-000010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601" name="Text Box 31">
          <a:extLst>
            <a:ext uri="{FF2B5EF4-FFF2-40B4-BE49-F238E27FC236}">
              <a16:creationId xmlns:a16="http://schemas.microsoft.com/office/drawing/2014/main" id="{00000000-0008-0000-0400-000011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602" name="Text Box 32">
          <a:extLst>
            <a:ext uri="{FF2B5EF4-FFF2-40B4-BE49-F238E27FC236}">
              <a16:creationId xmlns:a16="http://schemas.microsoft.com/office/drawing/2014/main" id="{00000000-0008-0000-0400-000012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603" name="Text Box 33">
          <a:extLst>
            <a:ext uri="{FF2B5EF4-FFF2-40B4-BE49-F238E27FC236}">
              <a16:creationId xmlns:a16="http://schemas.microsoft.com/office/drawing/2014/main" id="{00000000-0008-0000-0400-000013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604" name="Text Box 34">
          <a:extLst>
            <a:ext uri="{FF2B5EF4-FFF2-40B4-BE49-F238E27FC236}">
              <a16:creationId xmlns:a16="http://schemas.microsoft.com/office/drawing/2014/main" id="{00000000-0008-0000-0400-000014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605" name="Text Box 35">
          <a:extLst>
            <a:ext uri="{FF2B5EF4-FFF2-40B4-BE49-F238E27FC236}">
              <a16:creationId xmlns:a16="http://schemas.microsoft.com/office/drawing/2014/main" id="{00000000-0008-0000-0400-000015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606" name="Text Box 36">
          <a:extLst>
            <a:ext uri="{FF2B5EF4-FFF2-40B4-BE49-F238E27FC236}">
              <a16:creationId xmlns:a16="http://schemas.microsoft.com/office/drawing/2014/main" id="{00000000-0008-0000-0400-000016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607" name="Text Box 37">
          <a:extLst>
            <a:ext uri="{FF2B5EF4-FFF2-40B4-BE49-F238E27FC236}">
              <a16:creationId xmlns:a16="http://schemas.microsoft.com/office/drawing/2014/main" id="{00000000-0008-0000-0400-000017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1</xdr:col>
      <xdr:colOff>114300</xdr:colOff>
      <xdr:row>65</xdr:row>
      <xdr:rowOff>0</xdr:rowOff>
    </xdr:from>
    <xdr:to>
      <xdr:col>1</xdr:col>
      <xdr:colOff>2552700</xdr:colOff>
      <xdr:row>65</xdr:row>
      <xdr:rowOff>76200</xdr:rowOff>
    </xdr:to>
    <xdr:sp macro="" textlink="">
      <xdr:nvSpPr>
        <xdr:cNvPr id="937544" name="Text Box 328">
          <a:extLst>
            <a:ext uri="{FF2B5EF4-FFF2-40B4-BE49-F238E27FC236}">
              <a16:creationId xmlns:a16="http://schemas.microsoft.com/office/drawing/2014/main" id="{00000000-0008-0000-0400-0000484E0E00}"/>
            </a:ext>
          </a:extLst>
        </xdr:cNvPr>
        <xdr:cNvSpPr txBox="1">
          <a:spLocks noChangeArrowheads="1"/>
        </xdr:cNvSpPr>
      </xdr:nvSpPr>
      <xdr:spPr bwMode="auto">
        <a:xfrm>
          <a:off x="54864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09" name="Text Box 17">
          <a:extLst>
            <a:ext uri="{FF2B5EF4-FFF2-40B4-BE49-F238E27FC236}">
              <a16:creationId xmlns:a16="http://schemas.microsoft.com/office/drawing/2014/main" id="{00000000-0008-0000-0400-000019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10" name="Text Box 18">
          <a:extLst>
            <a:ext uri="{FF2B5EF4-FFF2-40B4-BE49-F238E27FC236}">
              <a16:creationId xmlns:a16="http://schemas.microsoft.com/office/drawing/2014/main" id="{00000000-0008-0000-0400-00001A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11" name="Text Box 19">
          <a:extLst>
            <a:ext uri="{FF2B5EF4-FFF2-40B4-BE49-F238E27FC236}">
              <a16:creationId xmlns:a16="http://schemas.microsoft.com/office/drawing/2014/main" id="{00000000-0008-0000-0400-00001B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12" name="Text Box 20">
          <a:extLst>
            <a:ext uri="{FF2B5EF4-FFF2-40B4-BE49-F238E27FC236}">
              <a16:creationId xmlns:a16="http://schemas.microsoft.com/office/drawing/2014/main" id="{00000000-0008-0000-0400-00001C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13" name="Text Box 21">
          <a:extLst>
            <a:ext uri="{FF2B5EF4-FFF2-40B4-BE49-F238E27FC236}">
              <a16:creationId xmlns:a16="http://schemas.microsoft.com/office/drawing/2014/main" id="{00000000-0008-0000-0400-00001D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14" name="Text Box 22">
          <a:extLst>
            <a:ext uri="{FF2B5EF4-FFF2-40B4-BE49-F238E27FC236}">
              <a16:creationId xmlns:a16="http://schemas.microsoft.com/office/drawing/2014/main" id="{00000000-0008-0000-0400-00001E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15" name="Text Box 23">
          <a:extLst>
            <a:ext uri="{FF2B5EF4-FFF2-40B4-BE49-F238E27FC236}">
              <a16:creationId xmlns:a16="http://schemas.microsoft.com/office/drawing/2014/main" id="{00000000-0008-0000-0400-00001F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16" name="Text Box 25">
          <a:extLst>
            <a:ext uri="{FF2B5EF4-FFF2-40B4-BE49-F238E27FC236}">
              <a16:creationId xmlns:a16="http://schemas.microsoft.com/office/drawing/2014/main" id="{00000000-0008-0000-0400-000020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17" name="Text Box 26">
          <a:extLst>
            <a:ext uri="{FF2B5EF4-FFF2-40B4-BE49-F238E27FC236}">
              <a16:creationId xmlns:a16="http://schemas.microsoft.com/office/drawing/2014/main" id="{00000000-0008-0000-0400-000021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18" name="Text Box 27">
          <a:extLst>
            <a:ext uri="{FF2B5EF4-FFF2-40B4-BE49-F238E27FC236}">
              <a16:creationId xmlns:a16="http://schemas.microsoft.com/office/drawing/2014/main" id="{00000000-0008-0000-0400-000022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19" name="Text Box 28">
          <a:extLst>
            <a:ext uri="{FF2B5EF4-FFF2-40B4-BE49-F238E27FC236}">
              <a16:creationId xmlns:a16="http://schemas.microsoft.com/office/drawing/2014/main" id="{00000000-0008-0000-0400-000023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20" name="Text Box 29">
          <a:extLst>
            <a:ext uri="{FF2B5EF4-FFF2-40B4-BE49-F238E27FC236}">
              <a16:creationId xmlns:a16="http://schemas.microsoft.com/office/drawing/2014/main" id="{00000000-0008-0000-0400-000024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21" name="Text Box 30">
          <a:extLst>
            <a:ext uri="{FF2B5EF4-FFF2-40B4-BE49-F238E27FC236}">
              <a16:creationId xmlns:a16="http://schemas.microsoft.com/office/drawing/2014/main" id="{00000000-0008-0000-0400-000025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22" name="Text Box 31">
          <a:extLst>
            <a:ext uri="{FF2B5EF4-FFF2-40B4-BE49-F238E27FC236}">
              <a16:creationId xmlns:a16="http://schemas.microsoft.com/office/drawing/2014/main" id="{00000000-0008-0000-0400-000026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23" name="Text Box 32">
          <a:extLst>
            <a:ext uri="{FF2B5EF4-FFF2-40B4-BE49-F238E27FC236}">
              <a16:creationId xmlns:a16="http://schemas.microsoft.com/office/drawing/2014/main" id="{00000000-0008-0000-0400-000027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24" name="Text Box 33">
          <a:extLst>
            <a:ext uri="{FF2B5EF4-FFF2-40B4-BE49-F238E27FC236}">
              <a16:creationId xmlns:a16="http://schemas.microsoft.com/office/drawing/2014/main" id="{00000000-0008-0000-0400-000028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25" name="Text Box 34">
          <a:extLst>
            <a:ext uri="{FF2B5EF4-FFF2-40B4-BE49-F238E27FC236}">
              <a16:creationId xmlns:a16="http://schemas.microsoft.com/office/drawing/2014/main" id="{00000000-0008-0000-0400-000029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26" name="Text Box 35">
          <a:extLst>
            <a:ext uri="{FF2B5EF4-FFF2-40B4-BE49-F238E27FC236}">
              <a16:creationId xmlns:a16="http://schemas.microsoft.com/office/drawing/2014/main" id="{00000000-0008-0000-0400-00002A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27" name="Text Box 36">
          <a:extLst>
            <a:ext uri="{FF2B5EF4-FFF2-40B4-BE49-F238E27FC236}">
              <a16:creationId xmlns:a16="http://schemas.microsoft.com/office/drawing/2014/main" id="{00000000-0008-0000-0400-00002B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28" name="Text Box 37">
          <a:extLst>
            <a:ext uri="{FF2B5EF4-FFF2-40B4-BE49-F238E27FC236}">
              <a16:creationId xmlns:a16="http://schemas.microsoft.com/office/drawing/2014/main" id="{00000000-0008-0000-0400-00002C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29" name="Text Box 38">
          <a:extLst>
            <a:ext uri="{FF2B5EF4-FFF2-40B4-BE49-F238E27FC236}">
              <a16:creationId xmlns:a16="http://schemas.microsoft.com/office/drawing/2014/main" id="{00000000-0008-0000-0400-00002D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30" name="Text Box 39">
          <a:extLst>
            <a:ext uri="{FF2B5EF4-FFF2-40B4-BE49-F238E27FC236}">
              <a16:creationId xmlns:a16="http://schemas.microsoft.com/office/drawing/2014/main" id="{00000000-0008-0000-0400-00002E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31" name="Text Box 40">
          <a:extLst>
            <a:ext uri="{FF2B5EF4-FFF2-40B4-BE49-F238E27FC236}">
              <a16:creationId xmlns:a16="http://schemas.microsoft.com/office/drawing/2014/main" id="{00000000-0008-0000-0400-00002F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32" name="Text Box 17">
          <a:extLst>
            <a:ext uri="{FF2B5EF4-FFF2-40B4-BE49-F238E27FC236}">
              <a16:creationId xmlns:a16="http://schemas.microsoft.com/office/drawing/2014/main" id="{00000000-0008-0000-0400-000030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33" name="Text Box 18">
          <a:extLst>
            <a:ext uri="{FF2B5EF4-FFF2-40B4-BE49-F238E27FC236}">
              <a16:creationId xmlns:a16="http://schemas.microsoft.com/office/drawing/2014/main" id="{00000000-0008-0000-0400-000031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34" name="Text Box 19">
          <a:extLst>
            <a:ext uri="{FF2B5EF4-FFF2-40B4-BE49-F238E27FC236}">
              <a16:creationId xmlns:a16="http://schemas.microsoft.com/office/drawing/2014/main" id="{00000000-0008-0000-0400-000032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35" name="Text Box 20">
          <a:extLst>
            <a:ext uri="{FF2B5EF4-FFF2-40B4-BE49-F238E27FC236}">
              <a16:creationId xmlns:a16="http://schemas.microsoft.com/office/drawing/2014/main" id="{00000000-0008-0000-0400-000033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36" name="Text Box 21">
          <a:extLst>
            <a:ext uri="{FF2B5EF4-FFF2-40B4-BE49-F238E27FC236}">
              <a16:creationId xmlns:a16="http://schemas.microsoft.com/office/drawing/2014/main" id="{00000000-0008-0000-0400-000034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637" name="Text Box 22">
          <a:extLst>
            <a:ext uri="{FF2B5EF4-FFF2-40B4-BE49-F238E27FC236}">
              <a16:creationId xmlns:a16="http://schemas.microsoft.com/office/drawing/2014/main" id="{00000000-0008-0000-0400-000035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38" name="Text Box 17">
          <a:extLst>
            <a:ext uri="{FF2B5EF4-FFF2-40B4-BE49-F238E27FC236}">
              <a16:creationId xmlns:a16="http://schemas.microsoft.com/office/drawing/2014/main" id="{00000000-0008-0000-0400-000036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39" name="Text Box 18">
          <a:extLst>
            <a:ext uri="{FF2B5EF4-FFF2-40B4-BE49-F238E27FC236}">
              <a16:creationId xmlns:a16="http://schemas.microsoft.com/office/drawing/2014/main" id="{00000000-0008-0000-0400-000037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40" name="Text Box 19">
          <a:extLst>
            <a:ext uri="{FF2B5EF4-FFF2-40B4-BE49-F238E27FC236}">
              <a16:creationId xmlns:a16="http://schemas.microsoft.com/office/drawing/2014/main" id="{00000000-0008-0000-0400-000038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41" name="Text Box 20">
          <a:extLst>
            <a:ext uri="{FF2B5EF4-FFF2-40B4-BE49-F238E27FC236}">
              <a16:creationId xmlns:a16="http://schemas.microsoft.com/office/drawing/2014/main" id="{00000000-0008-0000-0400-000039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42" name="Text Box 21">
          <a:extLst>
            <a:ext uri="{FF2B5EF4-FFF2-40B4-BE49-F238E27FC236}">
              <a16:creationId xmlns:a16="http://schemas.microsoft.com/office/drawing/2014/main" id="{00000000-0008-0000-0400-00003A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43" name="Text Box 22">
          <a:extLst>
            <a:ext uri="{FF2B5EF4-FFF2-40B4-BE49-F238E27FC236}">
              <a16:creationId xmlns:a16="http://schemas.microsoft.com/office/drawing/2014/main" id="{00000000-0008-0000-0400-00003B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44" name="Text Box 23">
          <a:extLst>
            <a:ext uri="{FF2B5EF4-FFF2-40B4-BE49-F238E27FC236}">
              <a16:creationId xmlns:a16="http://schemas.microsoft.com/office/drawing/2014/main" id="{00000000-0008-0000-0400-00003C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45" name="Text Box 25">
          <a:extLst>
            <a:ext uri="{FF2B5EF4-FFF2-40B4-BE49-F238E27FC236}">
              <a16:creationId xmlns:a16="http://schemas.microsoft.com/office/drawing/2014/main" id="{00000000-0008-0000-0400-00003D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46" name="Text Box 26">
          <a:extLst>
            <a:ext uri="{FF2B5EF4-FFF2-40B4-BE49-F238E27FC236}">
              <a16:creationId xmlns:a16="http://schemas.microsoft.com/office/drawing/2014/main" id="{00000000-0008-0000-0400-00003E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47" name="Text Box 27">
          <a:extLst>
            <a:ext uri="{FF2B5EF4-FFF2-40B4-BE49-F238E27FC236}">
              <a16:creationId xmlns:a16="http://schemas.microsoft.com/office/drawing/2014/main" id="{00000000-0008-0000-0400-00003F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48" name="Text Box 28">
          <a:extLst>
            <a:ext uri="{FF2B5EF4-FFF2-40B4-BE49-F238E27FC236}">
              <a16:creationId xmlns:a16="http://schemas.microsoft.com/office/drawing/2014/main" id="{00000000-0008-0000-0400-000040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49" name="Text Box 29">
          <a:extLst>
            <a:ext uri="{FF2B5EF4-FFF2-40B4-BE49-F238E27FC236}">
              <a16:creationId xmlns:a16="http://schemas.microsoft.com/office/drawing/2014/main" id="{00000000-0008-0000-0400-000041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50" name="Text Box 30">
          <a:extLst>
            <a:ext uri="{FF2B5EF4-FFF2-40B4-BE49-F238E27FC236}">
              <a16:creationId xmlns:a16="http://schemas.microsoft.com/office/drawing/2014/main" id="{00000000-0008-0000-0400-000042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51" name="Text Box 31">
          <a:extLst>
            <a:ext uri="{FF2B5EF4-FFF2-40B4-BE49-F238E27FC236}">
              <a16:creationId xmlns:a16="http://schemas.microsoft.com/office/drawing/2014/main" id="{00000000-0008-0000-0400-000043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52" name="Text Box 32">
          <a:extLst>
            <a:ext uri="{FF2B5EF4-FFF2-40B4-BE49-F238E27FC236}">
              <a16:creationId xmlns:a16="http://schemas.microsoft.com/office/drawing/2014/main" id="{00000000-0008-0000-0400-000044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53" name="Text Box 33">
          <a:extLst>
            <a:ext uri="{FF2B5EF4-FFF2-40B4-BE49-F238E27FC236}">
              <a16:creationId xmlns:a16="http://schemas.microsoft.com/office/drawing/2014/main" id="{00000000-0008-0000-0400-000045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54" name="Text Box 34">
          <a:extLst>
            <a:ext uri="{FF2B5EF4-FFF2-40B4-BE49-F238E27FC236}">
              <a16:creationId xmlns:a16="http://schemas.microsoft.com/office/drawing/2014/main" id="{00000000-0008-0000-0400-000046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55" name="Text Box 35">
          <a:extLst>
            <a:ext uri="{FF2B5EF4-FFF2-40B4-BE49-F238E27FC236}">
              <a16:creationId xmlns:a16="http://schemas.microsoft.com/office/drawing/2014/main" id="{00000000-0008-0000-0400-000047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56" name="Text Box 36">
          <a:extLst>
            <a:ext uri="{FF2B5EF4-FFF2-40B4-BE49-F238E27FC236}">
              <a16:creationId xmlns:a16="http://schemas.microsoft.com/office/drawing/2014/main" id="{00000000-0008-0000-0400-000048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57" name="Text Box 37">
          <a:extLst>
            <a:ext uri="{FF2B5EF4-FFF2-40B4-BE49-F238E27FC236}">
              <a16:creationId xmlns:a16="http://schemas.microsoft.com/office/drawing/2014/main" id="{00000000-0008-0000-0400-000049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58" name="Text Box 38">
          <a:extLst>
            <a:ext uri="{FF2B5EF4-FFF2-40B4-BE49-F238E27FC236}">
              <a16:creationId xmlns:a16="http://schemas.microsoft.com/office/drawing/2014/main" id="{00000000-0008-0000-0400-00004A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59" name="Text Box 39">
          <a:extLst>
            <a:ext uri="{FF2B5EF4-FFF2-40B4-BE49-F238E27FC236}">
              <a16:creationId xmlns:a16="http://schemas.microsoft.com/office/drawing/2014/main" id="{00000000-0008-0000-0400-00004B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60" name="Text Box 40">
          <a:extLst>
            <a:ext uri="{FF2B5EF4-FFF2-40B4-BE49-F238E27FC236}">
              <a16:creationId xmlns:a16="http://schemas.microsoft.com/office/drawing/2014/main" id="{00000000-0008-0000-0400-00004C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61" name="Text Box 17">
          <a:extLst>
            <a:ext uri="{FF2B5EF4-FFF2-40B4-BE49-F238E27FC236}">
              <a16:creationId xmlns:a16="http://schemas.microsoft.com/office/drawing/2014/main" id="{00000000-0008-0000-0400-00004D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62" name="Text Box 18">
          <a:extLst>
            <a:ext uri="{FF2B5EF4-FFF2-40B4-BE49-F238E27FC236}">
              <a16:creationId xmlns:a16="http://schemas.microsoft.com/office/drawing/2014/main" id="{00000000-0008-0000-0400-00004E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63" name="Text Box 19">
          <a:extLst>
            <a:ext uri="{FF2B5EF4-FFF2-40B4-BE49-F238E27FC236}">
              <a16:creationId xmlns:a16="http://schemas.microsoft.com/office/drawing/2014/main" id="{00000000-0008-0000-0400-00004F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64" name="Text Box 20">
          <a:extLst>
            <a:ext uri="{FF2B5EF4-FFF2-40B4-BE49-F238E27FC236}">
              <a16:creationId xmlns:a16="http://schemas.microsoft.com/office/drawing/2014/main" id="{00000000-0008-0000-0400-000050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65" name="Text Box 21">
          <a:extLst>
            <a:ext uri="{FF2B5EF4-FFF2-40B4-BE49-F238E27FC236}">
              <a16:creationId xmlns:a16="http://schemas.microsoft.com/office/drawing/2014/main" id="{00000000-0008-0000-0400-000051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66" name="Text Box 22">
          <a:extLst>
            <a:ext uri="{FF2B5EF4-FFF2-40B4-BE49-F238E27FC236}">
              <a16:creationId xmlns:a16="http://schemas.microsoft.com/office/drawing/2014/main" id="{00000000-0008-0000-0400-000052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67" name="Text Box 23">
          <a:extLst>
            <a:ext uri="{FF2B5EF4-FFF2-40B4-BE49-F238E27FC236}">
              <a16:creationId xmlns:a16="http://schemas.microsoft.com/office/drawing/2014/main" id="{00000000-0008-0000-0400-000053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68" name="Text Box 25">
          <a:extLst>
            <a:ext uri="{FF2B5EF4-FFF2-40B4-BE49-F238E27FC236}">
              <a16:creationId xmlns:a16="http://schemas.microsoft.com/office/drawing/2014/main" id="{00000000-0008-0000-0400-000054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69" name="Text Box 26">
          <a:extLst>
            <a:ext uri="{FF2B5EF4-FFF2-40B4-BE49-F238E27FC236}">
              <a16:creationId xmlns:a16="http://schemas.microsoft.com/office/drawing/2014/main" id="{00000000-0008-0000-0400-000055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70" name="Text Box 27">
          <a:extLst>
            <a:ext uri="{FF2B5EF4-FFF2-40B4-BE49-F238E27FC236}">
              <a16:creationId xmlns:a16="http://schemas.microsoft.com/office/drawing/2014/main" id="{00000000-0008-0000-0400-000056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71" name="Text Box 28">
          <a:extLst>
            <a:ext uri="{FF2B5EF4-FFF2-40B4-BE49-F238E27FC236}">
              <a16:creationId xmlns:a16="http://schemas.microsoft.com/office/drawing/2014/main" id="{00000000-0008-0000-0400-000057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72" name="Text Box 29">
          <a:extLst>
            <a:ext uri="{FF2B5EF4-FFF2-40B4-BE49-F238E27FC236}">
              <a16:creationId xmlns:a16="http://schemas.microsoft.com/office/drawing/2014/main" id="{00000000-0008-0000-0400-000058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73" name="Text Box 30">
          <a:extLst>
            <a:ext uri="{FF2B5EF4-FFF2-40B4-BE49-F238E27FC236}">
              <a16:creationId xmlns:a16="http://schemas.microsoft.com/office/drawing/2014/main" id="{00000000-0008-0000-0400-000059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74" name="Text Box 31">
          <a:extLst>
            <a:ext uri="{FF2B5EF4-FFF2-40B4-BE49-F238E27FC236}">
              <a16:creationId xmlns:a16="http://schemas.microsoft.com/office/drawing/2014/main" id="{00000000-0008-0000-0400-00005A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75" name="Text Box 32">
          <a:extLst>
            <a:ext uri="{FF2B5EF4-FFF2-40B4-BE49-F238E27FC236}">
              <a16:creationId xmlns:a16="http://schemas.microsoft.com/office/drawing/2014/main" id="{00000000-0008-0000-0400-00005B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76" name="Text Box 33">
          <a:extLst>
            <a:ext uri="{FF2B5EF4-FFF2-40B4-BE49-F238E27FC236}">
              <a16:creationId xmlns:a16="http://schemas.microsoft.com/office/drawing/2014/main" id="{00000000-0008-0000-0400-00005C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77" name="Text Box 34">
          <a:extLst>
            <a:ext uri="{FF2B5EF4-FFF2-40B4-BE49-F238E27FC236}">
              <a16:creationId xmlns:a16="http://schemas.microsoft.com/office/drawing/2014/main" id="{00000000-0008-0000-0400-00005D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78" name="Text Box 35">
          <a:extLst>
            <a:ext uri="{FF2B5EF4-FFF2-40B4-BE49-F238E27FC236}">
              <a16:creationId xmlns:a16="http://schemas.microsoft.com/office/drawing/2014/main" id="{00000000-0008-0000-0400-00005E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679" name="Text Box 36">
          <a:extLst>
            <a:ext uri="{FF2B5EF4-FFF2-40B4-BE49-F238E27FC236}">
              <a16:creationId xmlns:a16="http://schemas.microsoft.com/office/drawing/2014/main" id="{00000000-0008-0000-0400-00005F0E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80" name="Text Box 17">
          <a:extLst>
            <a:ext uri="{FF2B5EF4-FFF2-40B4-BE49-F238E27FC236}">
              <a16:creationId xmlns:a16="http://schemas.microsoft.com/office/drawing/2014/main" id="{00000000-0008-0000-0400-000060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81" name="Text Box 18">
          <a:extLst>
            <a:ext uri="{FF2B5EF4-FFF2-40B4-BE49-F238E27FC236}">
              <a16:creationId xmlns:a16="http://schemas.microsoft.com/office/drawing/2014/main" id="{00000000-0008-0000-0400-000061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82" name="Text Box 19">
          <a:extLst>
            <a:ext uri="{FF2B5EF4-FFF2-40B4-BE49-F238E27FC236}">
              <a16:creationId xmlns:a16="http://schemas.microsoft.com/office/drawing/2014/main" id="{00000000-0008-0000-0400-000062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83" name="Text Box 20">
          <a:extLst>
            <a:ext uri="{FF2B5EF4-FFF2-40B4-BE49-F238E27FC236}">
              <a16:creationId xmlns:a16="http://schemas.microsoft.com/office/drawing/2014/main" id="{00000000-0008-0000-0400-000063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84" name="Text Box 21">
          <a:extLst>
            <a:ext uri="{FF2B5EF4-FFF2-40B4-BE49-F238E27FC236}">
              <a16:creationId xmlns:a16="http://schemas.microsoft.com/office/drawing/2014/main" id="{00000000-0008-0000-0400-000064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85" name="Text Box 22">
          <a:extLst>
            <a:ext uri="{FF2B5EF4-FFF2-40B4-BE49-F238E27FC236}">
              <a16:creationId xmlns:a16="http://schemas.microsoft.com/office/drawing/2014/main" id="{00000000-0008-0000-0400-000065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86" name="Text Box 23">
          <a:extLst>
            <a:ext uri="{FF2B5EF4-FFF2-40B4-BE49-F238E27FC236}">
              <a16:creationId xmlns:a16="http://schemas.microsoft.com/office/drawing/2014/main" id="{00000000-0008-0000-0400-000066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87" name="Text Box 25">
          <a:extLst>
            <a:ext uri="{FF2B5EF4-FFF2-40B4-BE49-F238E27FC236}">
              <a16:creationId xmlns:a16="http://schemas.microsoft.com/office/drawing/2014/main" id="{00000000-0008-0000-0400-000067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88" name="Text Box 26">
          <a:extLst>
            <a:ext uri="{FF2B5EF4-FFF2-40B4-BE49-F238E27FC236}">
              <a16:creationId xmlns:a16="http://schemas.microsoft.com/office/drawing/2014/main" id="{00000000-0008-0000-0400-000068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89" name="Text Box 27">
          <a:extLst>
            <a:ext uri="{FF2B5EF4-FFF2-40B4-BE49-F238E27FC236}">
              <a16:creationId xmlns:a16="http://schemas.microsoft.com/office/drawing/2014/main" id="{00000000-0008-0000-0400-000069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90" name="Text Box 28">
          <a:extLst>
            <a:ext uri="{FF2B5EF4-FFF2-40B4-BE49-F238E27FC236}">
              <a16:creationId xmlns:a16="http://schemas.microsoft.com/office/drawing/2014/main" id="{00000000-0008-0000-0400-00006A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91" name="Text Box 29">
          <a:extLst>
            <a:ext uri="{FF2B5EF4-FFF2-40B4-BE49-F238E27FC236}">
              <a16:creationId xmlns:a16="http://schemas.microsoft.com/office/drawing/2014/main" id="{00000000-0008-0000-0400-00006B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92" name="Text Box 30">
          <a:extLst>
            <a:ext uri="{FF2B5EF4-FFF2-40B4-BE49-F238E27FC236}">
              <a16:creationId xmlns:a16="http://schemas.microsoft.com/office/drawing/2014/main" id="{00000000-0008-0000-0400-00006C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93" name="Text Box 31">
          <a:extLst>
            <a:ext uri="{FF2B5EF4-FFF2-40B4-BE49-F238E27FC236}">
              <a16:creationId xmlns:a16="http://schemas.microsoft.com/office/drawing/2014/main" id="{00000000-0008-0000-0400-00006D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94" name="Text Box 32">
          <a:extLst>
            <a:ext uri="{FF2B5EF4-FFF2-40B4-BE49-F238E27FC236}">
              <a16:creationId xmlns:a16="http://schemas.microsoft.com/office/drawing/2014/main" id="{00000000-0008-0000-0400-00006E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95" name="Text Box 33">
          <a:extLst>
            <a:ext uri="{FF2B5EF4-FFF2-40B4-BE49-F238E27FC236}">
              <a16:creationId xmlns:a16="http://schemas.microsoft.com/office/drawing/2014/main" id="{00000000-0008-0000-0400-00006F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96" name="Text Box 34">
          <a:extLst>
            <a:ext uri="{FF2B5EF4-FFF2-40B4-BE49-F238E27FC236}">
              <a16:creationId xmlns:a16="http://schemas.microsoft.com/office/drawing/2014/main" id="{00000000-0008-0000-0400-000070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97" name="Text Box 35">
          <a:extLst>
            <a:ext uri="{FF2B5EF4-FFF2-40B4-BE49-F238E27FC236}">
              <a16:creationId xmlns:a16="http://schemas.microsoft.com/office/drawing/2014/main" id="{00000000-0008-0000-0400-000071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98" name="Text Box 36">
          <a:extLst>
            <a:ext uri="{FF2B5EF4-FFF2-40B4-BE49-F238E27FC236}">
              <a16:creationId xmlns:a16="http://schemas.microsoft.com/office/drawing/2014/main" id="{00000000-0008-0000-0400-000072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699" name="Text Box 37">
          <a:extLst>
            <a:ext uri="{FF2B5EF4-FFF2-40B4-BE49-F238E27FC236}">
              <a16:creationId xmlns:a16="http://schemas.microsoft.com/office/drawing/2014/main" id="{00000000-0008-0000-0400-000073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00" name="Text Box 38">
          <a:extLst>
            <a:ext uri="{FF2B5EF4-FFF2-40B4-BE49-F238E27FC236}">
              <a16:creationId xmlns:a16="http://schemas.microsoft.com/office/drawing/2014/main" id="{00000000-0008-0000-0400-000074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01" name="Text Box 39">
          <a:extLst>
            <a:ext uri="{FF2B5EF4-FFF2-40B4-BE49-F238E27FC236}">
              <a16:creationId xmlns:a16="http://schemas.microsoft.com/office/drawing/2014/main" id="{00000000-0008-0000-0400-000075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02" name="Text Box 40">
          <a:extLst>
            <a:ext uri="{FF2B5EF4-FFF2-40B4-BE49-F238E27FC236}">
              <a16:creationId xmlns:a16="http://schemas.microsoft.com/office/drawing/2014/main" id="{00000000-0008-0000-0400-000076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60960</xdr:rowOff>
    </xdr:to>
    <xdr:sp macro="" textlink="">
      <xdr:nvSpPr>
        <xdr:cNvPr id="937639" name="Text Box 257">
          <a:extLst>
            <a:ext uri="{FF2B5EF4-FFF2-40B4-BE49-F238E27FC236}">
              <a16:creationId xmlns:a16="http://schemas.microsoft.com/office/drawing/2014/main" id="{00000000-0008-0000-0400-0000A74E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60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04" name="Text Box 17">
          <a:extLst>
            <a:ext uri="{FF2B5EF4-FFF2-40B4-BE49-F238E27FC236}">
              <a16:creationId xmlns:a16="http://schemas.microsoft.com/office/drawing/2014/main" id="{00000000-0008-0000-0400-000078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05" name="Text Box 18">
          <a:extLst>
            <a:ext uri="{FF2B5EF4-FFF2-40B4-BE49-F238E27FC236}">
              <a16:creationId xmlns:a16="http://schemas.microsoft.com/office/drawing/2014/main" id="{00000000-0008-0000-0400-000079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06" name="Text Box 19">
          <a:extLst>
            <a:ext uri="{FF2B5EF4-FFF2-40B4-BE49-F238E27FC236}">
              <a16:creationId xmlns:a16="http://schemas.microsoft.com/office/drawing/2014/main" id="{00000000-0008-0000-0400-00007A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07" name="Text Box 20">
          <a:extLst>
            <a:ext uri="{FF2B5EF4-FFF2-40B4-BE49-F238E27FC236}">
              <a16:creationId xmlns:a16="http://schemas.microsoft.com/office/drawing/2014/main" id="{00000000-0008-0000-0400-00007B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08" name="Text Box 21">
          <a:extLst>
            <a:ext uri="{FF2B5EF4-FFF2-40B4-BE49-F238E27FC236}">
              <a16:creationId xmlns:a16="http://schemas.microsoft.com/office/drawing/2014/main" id="{00000000-0008-0000-0400-00007C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09" name="Text Box 22">
          <a:extLst>
            <a:ext uri="{FF2B5EF4-FFF2-40B4-BE49-F238E27FC236}">
              <a16:creationId xmlns:a16="http://schemas.microsoft.com/office/drawing/2014/main" id="{00000000-0008-0000-0400-00007D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10" name="Text Box 23">
          <a:extLst>
            <a:ext uri="{FF2B5EF4-FFF2-40B4-BE49-F238E27FC236}">
              <a16:creationId xmlns:a16="http://schemas.microsoft.com/office/drawing/2014/main" id="{00000000-0008-0000-0400-00007E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11" name="Text Box 25">
          <a:extLst>
            <a:ext uri="{FF2B5EF4-FFF2-40B4-BE49-F238E27FC236}">
              <a16:creationId xmlns:a16="http://schemas.microsoft.com/office/drawing/2014/main" id="{00000000-0008-0000-0400-00007F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12" name="Text Box 26">
          <a:extLst>
            <a:ext uri="{FF2B5EF4-FFF2-40B4-BE49-F238E27FC236}">
              <a16:creationId xmlns:a16="http://schemas.microsoft.com/office/drawing/2014/main" id="{00000000-0008-0000-0400-000080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13" name="Text Box 27">
          <a:extLst>
            <a:ext uri="{FF2B5EF4-FFF2-40B4-BE49-F238E27FC236}">
              <a16:creationId xmlns:a16="http://schemas.microsoft.com/office/drawing/2014/main" id="{00000000-0008-0000-0400-000081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14" name="Text Box 28">
          <a:extLst>
            <a:ext uri="{FF2B5EF4-FFF2-40B4-BE49-F238E27FC236}">
              <a16:creationId xmlns:a16="http://schemas.microsoft.com/office/drawing/2014/main" id="{00000000-0008-0000-0400-000082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15" name="Text Box 29">
          <a:extLst>
            <a:ext uri="{FF2B5EF4-FFF2-40B4-BE49-F238E27FC236}">
              <a16:creationId xmlns:a16="http://schemas.microsoft.com/office/drawing/2014/main" id="{00000000-0008-0000-0400-000083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16" name="Text Box 30">
          <a:extLst>
            <a:ext uri="{FF2B5EF4-FFF2-40B4-BE49-F238E27FC236}">
              <a16:creationId xmlns:a16="http://schemas.microsoft.com/office/drawing/2014/main" id="{00000000-0008-0000-0400-000084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17" name="Text Box 31">
          <a:extLst>
            <a:ext uri="{FF2B5EF4-FFF2-40B4-BE49-F238E27FC236}">
              <a16:creationId xmlns:a16="http://schemas.microsoft.com/office/drawing/2014/main" id="{00000000-0008-0000-0400-000085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18" name="Text Box 32">
          <a:extLst>
            <a:ext uri="{FF2B5EF4-FFF2-40B4-BE49-F238E27FC236}">
              <a16:creationId xmlns:a16="http://schemas.microsoft.com/office/drawing/2014/main" id="{00000000-0008-0000-0400-000086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19" name="Text Box 33">
          <a:extLst>
            <a:ext uri="{FF2B5EF4-FFF2-40B4-BE49-F238E27FC236}">
              <a16:creationId xmlns:a16="http://schemas.microsoft.com/office/drawing/2014/main" id="{00000000-0008-0000-0400-000087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20" name="Text Box 34">
          <a:extLst>
            <a:ext uri="{FF2B5EF4-FFF2-40B4-BE49-F238E27FC236}">
              <a16:creationId xmlns:a16="http://schemas.microsoft.com/office/drawing/2014/main" id="{00000000-0008-0000-0400-000088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21" name="Text Box 35">
          <a:extLst>
            <a:ext uri="{FF2B5EF4-FFF2-40B4-BE49-F238E27FC236}">
              <a16:creationId xmlns:a16="http://schemas.microsoft.com/office/drawing/2014/main" id="{00000000-0008-0000-0400-000089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22" name="Text Box 36">
          <a:extLst>
            <a:ext uri="{FF2B5EF4-FFF2-40B4-BE49-F238E27FC236}">
              <a16:creationId xmlns:a16="http://schemas.microsoft.com/office/drawing/2014/main" id="{00000000-0008-0000-0400-00008A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23" name="Text Box 37">
          <a:extLst>
            <a:ext uri="{FF2B5EF4-FFF2-40B4-BE49-F238E27FC236}">
              <a16:creationId xmlns:a16="http://schemas.microsoft.com/office/drawing/2014/main" id="{00000000-0008-0000-0400-00008B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24" name="Text Box 38">
          <a:extLst>
            <a:ext uri="{FF2B5EF4-FFF2-40B4-BE49-F238E27FC236}">
              <a16:creationId xmlns:a16="http://schemas.microsoft.com/office/drawing/2014/main" id="{00000000-0008-0000-0400-00008C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25" name="Text Box 39">
          <a:extLst>
            <a:ext uri="{FF2B5EF4-FFF2-40B4-BE49-F238E27FC236}">
              <a16:creationId xmlns:a16="http://schemas.microsoft.com/office/drawing/2014/main" id="{00000000-0008-0000-0400-00008D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26" name="Text Box 40">
          <a:extLst>
            <a:ext uri="{FF2B5EF4-FFF2-40B4-BE49-F238E27FC236}">
              <a16:creationId xmlns:a16="http://schemas.microsoft.com/office/drawing/2014/main" id="{00000000-0008-0000-0400-00008E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76200</xdr:rowOff>
    </xdr:to>
    <xdr:sp macro="" textlink="">
      <xdr:nvSpPr>
        <xdr:cNvPr id="937663" name="Text Box 281">
          <a:extLst>
            <a:ext uri="{FF2B5EF4-FFF2-40B4-BE49-F238E27FC236}">
              <a16:creationId xmlns:a16="http://schemas.microsoft.com/office/drawing/2014/main" id="{00000000-0008-0000-0400-0000BF4E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28" name="Text Box 17">
          <a:extLst>
            <a:ext uri="{FF2B5EF4-FFF2-40B4-BE49-F238E27FC236}">
              <a16:creationId xmlns:a16="http://schemas.microsoft.com/office/drawing/2014/main" id="{00000000-0008-0000-0400-000090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29" name="Text Box 18">
          <a:extLst>
            <a:ext uri="{FF2B5EF4-FFF2-40B4-BE49-F238E27FC236}">
              <a16:creationId xmlns:a16="http://schemas.microsoft.com/office/drawing/2014/main" id="{00000000-0008-0000-0400-000091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30" name="Text Box 19">
          <a:extLst>
            <a:ext uri="{FF2B5EF4-FFF2-40B4-BE49-F238E27FC236}">
              <a16:creationId xmlns:a16="http://schemas.microsoft.com/office/drawing/2014/main" id="{00000000-0008-0000-0400-000092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31" name="Text Box 20">
          <a:extLst>
            <a:ext uri="{FF2B5EF4-FFF2-40B4-BE49-F238E27FC236}">
              <a16:creationId xmlns:a16="http://schemas.microsoft.com/office/drawing/2014/main" id="{00000000-0008-0000-0400-000093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32" name="Text Box 21">
          <a:extLst>
            <a:ext uri="{FF2B5EF4-FFF2-40B4-BE49-F238E27FC236}">
              <a16:creationId xmlns:a16="http://schemas.microsoft.com/office/drawing/2014/main" id="{00000000-0008-0000-0400-000094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33" name="Text Box 22">
          <a:extLst>
            <a:ext uri="{FF2B5EF4-FFF2-40B4-BE49-F238E27FC236}">
              <a16:creationId xmlns:a16="http://schemas.microsoft.com/office/drawing/2014/main" id="{00000000-0008-0000-0400-000095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34" name="Text Box 23">
          <a:extLst>
            <a:ext uri="{FF2B5EF4-FFF2-40B4-BE49-F238E27FC236}">
              <a16:creationId xmlns:a16="http://schemas.microsoft.com/office/drawing/2014/main" id="{00000000-0008-0000-0400-000096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35" name="Text Box 25">
          <a:extLst>
            <a:ext uri="{FF2B5EF4-FFF2-40B4-BE49-F238E27FC236}">
              <a16:creationId xmlns:a16="http://schemas.microsoft.com/office/drawing/2014/main" id="{00000000-0008-0000-0400-000097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36" name="Text Box 26">
          <a:extLst>
            <a:ext uri="{FF2B5EF4-FFF2-40B4-BE49-F238E27FC236}">
              <a16:creationId xmlns:a16="http://schemas.microsoft.com/office/drawing/2014/main" id="{00000000-0008-0000-0400-000098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37" name="Text Box 27">
          <a:extLst>
            <a:ext uri="{FF2B5EF4-FFF2-40B4-BE49-F238E27FC236}">
              <a16:creationId xmlns:a16="http://schemas.microsoft.com/office/drawing/2014/main" id="{00000000-0008-0000-0400-000099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38" name="Text Box 28">
          <a:extLst>
            <a:ext uri="{FF2B5EF4-FFF2-40B4-BE49-F238E27FC236}">
              <a16:creationId xmlns:a16="http://schemas.microsoft.com/office/drawing/2014/main" id="{00000000-0008-0000-0400-00009A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39" name="Text Box 29">
          <a:extLst>
            <a:ext uri="{FF2B5EF4-FFF2-40B4-BE49-F238E27FC236}">
              <a16:creationId xmlns:a16="http://schemas.microsoft.com/office/drawing/2014/main" id="{00000000-0008-0000-0400-00009B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40" name="Text Box 30">
          <a:extLst>
            <a:ext uri="{FF2B5EF4-FFF2-40B4-BE49-F238E27FC236}">
              <a16:creationId xmlns:a16="http://schemas.microsoft.com/office/drawing/2014/main" id="{00000000-0008-0000-0400-00009C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41" name="Text Box 31">
          <a:extLst>
            <a:ext uri="{FF2B5EF4-FFF2-40B4-BE49-F238E27FC236}">
              <a16:creationId xmlns:a16="http://schemas.microsoft.com/office/drawing/2014/main" id="{00000000-0008-0000-0400-00009D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42" name="Text Box 32">
          <a:extLst>
            <a:ext uri="{FF2B5EF4-FFF2-40B4-BE49-F238E27FC236}">
              <a16:creationId xmlns:a16="http://schemas.microsoft.com/office/drawing/2014/main" id="{00000000-0008-0000-0400-00009E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43" name="Text Box 33">
          <a:extLst>
            <a:ext uri="{FF2B5EF4-FFF2-40B4-BE49-F238E27FC236}">
              <a16:creationId xmlns:a16="http://schemas.microsoft.com/office/drawing/2014/main" id="{00000000-0008-0000-0400-00009F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44" name="Text Box 34">
          <a:extLst>
            <a:ext uri="{FF2B5EF4-FFF2-40B4-BE49-F238E27FC236}">
              <a16:creationId xmlns:a16="http://schemas.microsoft.com/office/drawing/2014/main" id="{00000000-0008-0000-0400-0000A0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45" name="Text Box 35">
          <a:extLst>
            <a:ext uri="{FF2B5EF4-FFF2-40B4-BE49-F238E27FC236}">
              <a16:creationId xmlns:a16="http://schemas.microsoft.com/office/drawing/2014/main" id="{00000000-0008-0000-0400-0000A1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46" name="Text Box 36">
          <a:extLst>
            <a:ext uri="{FF2B5EF4-FFF2-40B4-BE49-F238E27FC236}">
              <a16:creationId xmlns:a16="http://schemas.microsoft.com/office/drawing/2014/main" id="{00000000-0008-0000-0400-0000A2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47" name="Text Box 37">
          <a:extLst>
            <a:ext uri="{FF2B5EF4-FFF2-40B4-BE49-F238E27FC236}">
              <a16:creationId xmlns:a16="http://schemas.microsoft.com/office/drawing/2014/main" id="{00000000-0008-0000-0400-0000A3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48" name="Text Box 38">
          <a:extLst>
            <a:ext uri="{FF2B5EF4-FFF2-40B4-BE49-F238E27FC236}">
              <a16:creationId xmlns:a16="http://schemas.microsoft.com/office/drawing/2014/main" id="{00000000-0008-0000-0400-0000A4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49" name="Text Box 39">
          <a:extLst>
            <a:ext uri="{FF2B5EF4-FFF2-40B4-BE49-F238E27FC236}">
              <a16:creationId xmlns:a16="http://schemas.microsoft.com/office/drawing/2014/main" id="{00000000-0008-0000-0400-0000A5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750" name="Text Box 40">
          <a:extLst>
            <a:ext uri="{FF2B5EF4-FFF2-40B4-BE49-F238E27FC236}">
              <a16:creationId xmlns:a16="http://schemas.microsoft.com/office/drawing/2014/main" id="{00000000-0008-0000-0400-0000A6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51" name="Text Box 17">
          <a:extLst>
            <a:ext uri="{FF2B5EF4-FFF2-40B4-BE49-F238E27FC236}">
              <a16:creationId xmlns:a16="http://schemas.microsoft.com/office/drawing/2014/main" id="{00000000-0008-0000-0400-0000A7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52" name="Text Box 18">
          <a:extLst>
            <a:ext uri="{FF2B5EF4-FFF2-40B4-BE49-F238E27FC236}">
              <a16:creationId xmlns:a16="http://schemas.microsoft.com/office/drawing/2014/main" id="{00000000-0008-0000-0400-0000A8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53" name="Text Box 19">
          <a:extLst>
            <a:ext uri="{FF2B5EF4-FFF2-40B4-BE49-F238E27FC236}">
              <a16:creationId xmlns:a16="http://schemas.microsoft.com/office/drawing/2014/main" id="{00000000-0008-0000-0400-0000A9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54" name="Text Box 20">
          <a:extLst>
            <a:ext uri="{FF2B5EF4-FFF2-40B4-BE49-F238E27FC236}">
              <a16:creationId xmlns:a16="http://schemas.microsoft.com/office/drawing/2014/main" id="{00000000-0008-0000-0400-0000AA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55" name="Text Box 21">
          <a:extLst>
            <a:ext uri="{FF2B5EF4-FFF2-40B4-BE49-F238E27FC236}">
              <a16:creationId xmlns:a16="http://schemas.microsoft.com/office/drawing/2014/main" id="{00000000-0008-0000-0400-0000AB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56" name="Text Box 22">
          <a:extLst>
            <a:ext uri="{FF2B5EF4-FFF2-40B4-BE49-F238E27FC236}">
              <a16:creationId xmlns:a16="http://schemas.microsoft.com/office/drawing/2014/main" id="{00000000-0008-0000-0400-0000AC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57" name="Text Box 23">
          <a:extLst>
            <a:ext uri="{FF2B5EF4-FFF2-40B4-BE49-F238E27FC236}">
              <a16:creationId xmlns:a16="http://schemas.microsoft.com/office/drawing/2014/main" id="{00000000-0008-0000-0400-0000AD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58" name="Text Box 25">
          <a:extLst>
            <a:ext uri="{FF2B5EF4-FFF2-40B4-BE49-F238E27FC236}">
              <a16:creationId xmlns:a16="http://schemas.microsoft.com/office/drawing/2014/main" id="{00000000-0008-0000-0400-0000AE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59" name="Text Box 26">
          <a:extLst>
            <a:ext uri="{FF2B5EF4-FFF2-40B4-BE49-F238E27FC236}">
              <a16:creationId xmlns:a16="http://schemas.microsoft.com/office/drawing/2014/main" id="{00000000-0008-0000-0400-0000AF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60" name="Text Box 27">
          <a:extLst>
            <a:ext uri="{FF2B5EF4-FFF2-40B4-BE49-F238E27FC236}">
              <a16:creationId xmlns:a16="http://schemas.microsoft.com/office/drawing/2014/main" id="{00000000-0008-0000-0400-0000B0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61" name="Text Box 28">
          <a:extLst>
            <a:ext uri="{FF2B5EF4-FFF2-40B4-BE49-F238E27FC236}">
              <a16:creationId xmlns:a16="http://schemas.microsoft.com/office/drawing/2014/main" id="{00000000-0008-0000-0400-0000B1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62" name="Text Box 29">
          <a:extLst>
            <a:ext uri="{FF2B5EF4-FFF2-40B4-BE49-F238E27FC236}">
              <a16:creationId xmlns:a16="http://schemas.microsoft.com/office/drawing/2014/main" id="{00000000-0008-0000-0400-0000B2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63" name="Text Box 30">
          <a:extLst>
            <a:ext uri="{FF2B5EF4-FFF2-40B4-BE49-F238E27FC236}">
              <a16:creationId xmlns:a16="http://schemas.microsoft.com/office/drawing/2014/main" id="{00000000-0008-0000-0400-0000B3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64" name="Text Box 31">
          <a:extLst>
            <a:ext uri="{FF2B5EF4-FFF2-40B4-BE49-F238E27FC236}">
              <a16:creationId xmlns:a16="http://schemas.microsoft.com/office/drawing/2014/main" id="{00000000-0008-0000-0400-0000B4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65" name="Text Box 32">
          <a:extLst>
            <a:ext uri="{FF2B5EF4-FFF2-40B4-BE49-F238E27FC236}">
              <a16:creationId xmlns:a16="http://schemas.microsoft.com/office/drawing/2014/main" id="{00000000-0008-0000-0400-0000B5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66" name="Text Box 33">
          <a:extLst>
            <a:ext uri="{FF2B5EF4-FFF2-40B4-BE49-F238E27FC236}">
              <a16:creationId xmlns:a16="http://schemas.microsoft.com/office/drawing/2014/main" id="{00000000-0008-0000-0400-0000B6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67" name="Text Box 34">
          <a:extLst>
            <a:ext uri="{FF2B5EF4-FFF2-40B4-BE49-F238E27FC236}">
              <a16:creationId xmlns:a16="http://schemas.microsoft.com/office/drawing/2014/main" id="{00000000-0008-0000-0400-0000B7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68" name="Text Box 35">
          <a:extLst>
            <a:ext uri="{FF2B5EF4-FFF2-40B4-BE49-F238E27FC236}">
              <a16:creationId xmlns:a16="http://schemas.microsoft.com/office/drawing/2014/main" id="{00000000-0008-0000-0400-0000B8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69" name="Text Box 36">
          <a:extLst>
            <a:ext uri="{FF2B5EF4-FFF2-40B4-BE49-F238E27FC236}">
              <a16:creationId xmlns:a16="http://schemas.microsoft.com/office/drawing/2014/main" id="{00000000-0008-0000-0400-0000B9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770" name="Text Box 37">
          <a:extLst>
            <a:ext uri="{FF2B5EF4-FFF2-40B4-BE49-F238E27FC236}">
              <a16:creationId xmlns:a16="http://schemas.microsoft.com/office/drawing/2014/main" id="{00000000-0008-0000-0400-0000BA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1</xdr:col>
      <xdr:colOff>114300</xdr:colOff>
      <xdr:row>65</xdr:row>
      <xdr:rowOff>0</xdr:rowOff>
    </xdr:from>
    <xdr:to>
      <xdr:col>1</xdr:col>
      <xdr:colOff>2552700</xdr:colOff>
      <xdr:row>65</xdr:row>
      <xdr:rowOff>76200</xdr:rowOff>
    </xdr:to>
    <xdr:sp macro="" textlink="">
      <xdr:nvSpPr>
        <xdr:cNvPr id="937707" name="Text Box 328">
          <a:extLst>
            <a:ext uri="{FF2B5EF4-FFF2-40B4-BE49-F238E27FC236}">
              <a16:creationId xmlns:a16="http://schemas.microsoft.com/office/drawing/2014/main" id="{00000000-0008-0000-0400-0000EB4E0E00}"/>
            </a:ext>
          </a:extLst>
        </xdr:cNvPr>
        <xdr:cNvSpPr txBox="1">
          <a:spLocks noChangeArrowheads="1"/>
        </xdr:cNvSpPr>
      </xdr:nvSpPr>
      <xdr:spPr bwMode="auto">
        <a:xfrm>
          <a:off x="54864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72" name="Text Box 17">
          <a:extLst>
            <a:ext uri="{FF2B5EF4-FFF2-40B4-BE49-F238E27FC236}">
              <a16:creationId xmlns:a16="http://schemas.microsoft.com/office/drawing/2014/main" id="{00000000-0008-0000-0400-0000BC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73" name="Text Box 18">
          <a:extLst>
            <a:ext uri="{FF2B5EF4-FFF2-40B4-BE49-F238E27FC236}">
              <a16:creationId xmlns:a16="http://schemas.microsoft.com/office/drawing/2014/main" id="{00000000-0008-0000-0400-0000BD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74" name="Text Box 19">
          <a:extLst>
            <a:ext uri="{FF2B5EF4-FFF2-40B4-BE49-F238E27FC236}">
              <a16:creationId xmlns:a16="http://schemas.microsoft.com/office/drawing/2014/main" id="{00000000-0008-0000-0400-0000BE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75" name="Text Box 20">
          <a:extLst>
            <a:ext uri="{FF2B5EF4-FFF2-40B4-BE49-F238E27FC236}">
              <a16:creationId xmlns:a16="http://schemas.microsoft.com/office/drawing/2014/main" id="{00000000-0008-0000-0400-0000BF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76" name="Text Box 21">
          <a:extLst>
            <a:ext uri="{FF2B5EF4-FFF2-40B4-BE49-F238E27FC236}">
              <a16:creationId xmlns:a16="http://schemas.microsoft.com/office/drawing/2014/main" id="{00000000-0008-0000-0400-0000C0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77" name="Text Box 22">
          <a:extLst>
            <a:ext uri="{FF2B5EF4-FFF2-40B4-BE49-F238E27FC236}">
              <a16:creationId xmlns:a16="http://schemas.microsoft.com/office/drawing/2014/main" id="{00000000-0008-0000-0400-0000C1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78" name="Text Box 23">
          <a:extLst>
            <a:ext uri="{FF2B5EF4-FFF2-40B4-BE49-F238E27FC236}">
              <a16:creationId xmlns:a16="http://schemas.microsoft.com/office/drawing/2014/main" id="{00000000-0008-0000-0400-0000C2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79" name="Text Box 25">
          <a:extLst>
            <a:ext uri="{FF2B5EF4-FFF2-40B4-BE49-F238E27FC236}">
              <a16:creationId xmlns:a16="http://schemas.microsoft.com/office/drawing/2014/main" id="{00000000-0008-0000-0400-0000C3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80" name="Text Box 26">
          <a:extLst>
            <a:ext uri="{FF2B5EF4-FFF2-40B4-BE49-F238E27FC236}">
              <a16:creationId xmlns:a16="http://schemas.microsoft.com/office/drawing/2014/main" id="{00000000-0008-0000-0400-0000C4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81" name="Text Box 27">
          <a:extLst>
            <a:ext uri="{FF2B5EF4-FFF2-40B4-BE49-F238E27FC236}">
              <a16:creationId xmlns:a16="http://schemas.microsoft.com/office/drawing/2014/main" id="{00000000-0008-0000-0400-0000C5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82" name="Text Box 28">
          <a:extLst>
            <a:ext uri="{FF2B5EF4-FFF2-40B4-BE49-F238E27FC236}">
              <a16:creationId xmlns:a16="http://schemas.microsoft.com/office/drawing/2014/main" id="{00000000-0008-0000-0400-0000C6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83" name="Text Box 29">
          <a:extLst>
            <a:ext uri="{FF2B5EF4-FFF2-40B4-BE49-F238E27FC236}">
              <a16:creationId xmlns:a16="http://schemas.microsoft.com/office/drawing/2014/main" id="{00000000-0008-0000-0400-0000C7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84" name="Text Box 30">
          <a:extLst>
            <a:ext uri="{FF2B5EF4-FFF2-40B4-BE49-F238E27FC236}">
              <a16:creationId xmlns:a16="http://schemas.microsoft.com/office/drawing/2014/main" id="{00000000-0008-0000-0400-0000C8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85" name="Text Box 31">
          <a:extLst>
            <a:ext uri="{FF2B5EF4-FFF2-40B4-BE49-F238E27FC236}">
              <a16:creationId xmlns:a16="http://schemas.microsoft.com/office/drawing/2014/main" id="{00000000-0008-0000-0400-0000C9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86" name="Text Box 32">
          <a:extLst>
            <a:ext uri="{FF2B5EF4-FFF2-40B4-BE49-F238E27FC236}">
              <a16:creationId xmlns:a16="http://schemas.microsoft.com/office/drawing/2014/main" id="{00000000-0008-0000-0400-0000CA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87" name="Text Box 33">
          <a:extLst>
            <a:ext uri="{FF2B5EF4-FFF2-40B4-BE49-F238E27FC236}">
              <a16:creationId xmlns:a16="http://schemas.microsoft.com/office/drawing/2014/main" id="{00000000-0008-0000-0400-0000CB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88" name="Text Box 34">
          <a:extLst>
            <a:ext uri="{FF2B5EF4-FFF2-40B4-BE49-F238E27FC236}">
              <a16:creationId xmlns:a16="http://schemas.microsoft.com/office/drawing/2014/main" id="{00000000-0008-0000-0400-0000CC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89" name="Text Box 35">
          <a:extLst>
            <a:ext uri="{FF2B5EF4-FFF2-40B4-BE49-F238E27FC236}">
              <a16:creationId xmlns:a16="http://schemas.microsoft.com/office/drawing/2014/main" id="{00000000-0008-0000-0400-0000CD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90" name="Text Box 36">
          <a:extLst>
            <a:ext uri="{FF2B5EF4-FFF2-40B4-BE49-F238E27FC236}">
              <a16:creationId xmlns:a16="http://schemas.microsoft.com/office/drawing/2014/main" id="{00000000-0008-0000-0400-0000CE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91" name="Text Box 37">
          <a:extLst>
            <a:ext uri="{FF2B5EF4-FFF2-40B4-BE49-F238E27FC236}">
              <a16:creationId xmlns:a16="http://schemas.microsoft.com/office/drawing/2014/main" id="{00000000-0008-0000-0400-0000CF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92" name="Text Box 38">
          <a:extLst>
            <a:ext uri="{FF2B5EF4-FFF2-40B4-BE49-F238E27FC236}">
              <a16:creationId xmlns:a16="http://schemas.microsoft.com/office/drawing/2014/main" id="{00000000-0008-0000-0400-0000D0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93" name="Text Box 39">
          <a:extLst>
            <a:ext uri="{FF2B5EF4-FFF2-40B4-BE49-F238E27FC236}">
              <a16:creationId xmlns:a16="http://schemas.microsoft.com/office/drawing/2014/main" id="{00000000-0008-0000-0400-0000D1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94" name="Text Box 40">
          <a:extLst>
            <a:ext uri="{FF2B5EF4-FFF2-40B4-BE49-F238E27FC236}">
              <a16:creationId xmlns:a16="http://schemas.microsoft.com/office/drawing/2014/main" id="{00000000-0008-0000-0400-0000D2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95" name="Text Box 17">
          <a:extLst>
            <a:ext uri="{FF2B5EF4-FFF2-40B4-BE49-F238E27FC236}">
              <a16:creationId xmlns:a16="http://schemas.microsoft.com/office/drawing/2014/main" id="{00000000-0008-0000-0400-0000D3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96" name="Text Box 18">
          <a:extLst>
            <a:ext uri="{FF2B5EF4-FFF2-40B4-BE49-F238E27FC236}">
              <a16:creationId xmlns:a16="http://schemas.microsoft.com/office/drawing/2014/main" id="{00000000-0008-0000-0400-0000D4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97" name="Text Box 19">
          <a:extLst>
            <a:ext uri="{FF2B5EF4-FFF2-40B4-BE49-F238E27FC236}">
              <a16:creationId xmlns:a16="http://schemas.microsoft.com/office/drawing/2014/main" id="{00000000-0008-0000-0400-0000D5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98" name="Text Box 20">
          <a:extLst>
            <a:ext uri="{FF2B5EF4-FFF2-40B4-BE49-F238E27FC236}">
              <a16:creationId xmlns:a16="http://schemas.microsoft.com/office/drawing/2014/main" id="{00000000-0008-0000-0400-0000D6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799" name="Text Box 21">
          <a:extLst>
            <a:ext uri="{FF2B5EF4-FFF2-40B4-BE49-F238E27FC236}">
              <a16:creationId xmlns:a16="http://schemas.microsoft.com/office/drawing/2014/main" id="{00000000-0008-0000-0400-0000D7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800" name="Text Box 22">
          <a:extLst>
            <a:ext uri="{FF2B5EF4-FFF2-40B4-BE49-F238E27FC236}">
              <a16:creationId xmlns:a16="http://schemas.microsoft.com/office/drawing/2014/main" id="{00000000-0008-0000-0400-0000D8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01" name="Text Box 17">
          <a:extLst>
            <a:ext uri="{FF2B5EF4-FFF2-40B4-BE49-F238E27FC236}">
              <a16:creationId xmlns:a16="http://schemas.microsoft.com/office/drawing/2014/main" id="{00000000-0008-0000-0400-0000D9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02" name="Text Box 18">
          <a:extLst>
            <a:ext uri="{FF2B5EF4-FFF2-40B4-BE49-F238E27FC236}">
              <a16:creationId xmlns:a16="http://schemas.microsoft.com/office/drawing/2014/main" id="{00000000-0008-0000-0400-0000DA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03" name="Text Box 19">
          <a:extLst>
            <a:ext uri="{FF2B5EF4-FFF2-40B4-BE49-F238E27FC236}">
              <a16:creationId xmlns:a16="http://schemas.microsoft.com/office/drawing/2014/main" id="{00000000-0008-0000-0400-0000DB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04" name="Text Box 20">
          <a:extLst>
            <a:ext uri="{FF2B5EF4-FFF2-40B4-BE49-F238E27FC236}">
              <a16:creationId xmlns:a16="http://schemas.microsoft.com/office/drawing/2014/main" id="{00000000-0008-0000-0400-0000DC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05" name="Text Box 21">
          <a:extLst>
            <a:ext uri="{FF2B5EF4-FFF2-40B4-BE49-F238E27FC236}">
              <a16:creationId xmlns:a16="http://schemas.microsoft.com/office/drawing/2014/main" id="{00000000-0008-0000-0400-0000DD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06" name="Text Box 22">
          <a:extLst>
            <a:ext uri="{FF2B5EF4-FFF2-40B4-BE49-F238E27FC236}">
              <a16:creationId xmlns:a16="http://schemas.microsoft.com/office/drawing/2014/main" id="{00000000-0008-0000-0400-0000DE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07" name="Text Box 23">
          <a:extLst>
            <a:ext uri="{FF2B5EF4-FFF2-40B4-BE49-F238E27FC236}">
              <a16:creationId xmlns:a16="http://schemas.microsoft.com/office/drawing/2014/main" id="{00000000-0008-0000-0400-0000DF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08" name="Text Box 25">
          <a:extLst>
            <a:ext uri="{FF2B5EF4-FFF2-40B4-BE49-F238E27FC236}">
              <a16:creationId xmlns:a16="http://schemas.microsoft.com/office/drawing/2014/main" id="{00000000-0008-0000-0400-0000E0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09" name="Text Box 26">
          <a:extLst>
            <a:ext uri="{FF2B5EF4-FFF2-40B4-BE49-F238E27FC236}">
              <a16:creationId xmlns:a16="http://schemas.microsoft.com/office/drawing/2014/main" id="{00000000-0008-0000-0400-0000E1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10" name="Text Box 27">
          <a:extLst>
            <a:ext uri="{FF2B5EF4-FFF2-40B4-BE49-F238E27FC236}">
              <a16:creationId xmlns:a16="http://schemas.microsoft.com/office/drawing/2014/main" id="{00000000-0008-0000-0400-0000E2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11" name="Text Box 28">
          <a:extLst>
            <a:ext uri="{FF2B5EF4-FFF2-40B4-BE49-F238E27FC236}">
              <a16:creationId xmlns:a16="http://schemas.microsoft.com/office/drawing/2014/main" id="{00000000-0008-0000-0400-0000E3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12" name="Text Box 29">
          <a:extLst>
            <a:ext uri="{FF2B5EF4-FFF2-40B4-BE49-F238E27FC236}">
              <a16:creationId xmlns:a16="http://schemas.microsoft.com/office/drawing/2014/main" id="{00000000-0008-0000-0400-0000E4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13" name="Text Box 30">
          <a:extLst>
            <a:ext uri="{FF2B5EF4-FFF2-40B4-BE49-F238E27FC236}">
              <a16:creationId xmlns:a16="http://schemas.microsoft.com/office/drawing/2014/main" id="{00000000-0008-0000-0400-0000E5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14" name="Text Box 31">
          <a:extLst>
            <a:ext uri="{FF2B5EF4-FFF2-40B4-BE49-F238E27FC236}">
              <a16:creationId xmlns:a16="http://schemas.microsoft.com/office/drawing/2014/main" id="{00000000-0008-0000-0400-0000E6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15" name="Text Box 32">
          <a:extLst>
            <a:ext uri="{FF2B5EF4-FFF2-40B4-BE49-F238E27FC236}">
              <a16:creationId xmlns:a16="http://schemas.microsoft.com/office/drawing/2014/main" id="{00000000-0008-0000-0400-0000E7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16" name="Text Box 33">
          <a:extLst>
            <a:ext uri="{FF2B5EF4-FFF2-40B4-BE49-F238E27FC236}">
              <a16:creationId xmlns:a16="http://schemas.microsoft.com/office/drawing/2014/main" id="{00000000-0008-0000-0400-0000E8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17" name="Text Box 34">
          <a:extLst>
            <a:ext uri="{FF2B5EF4-FFF2-40B4-BE49-F238E27FC236}">
              <a16:creationId xmlns:a16="http://schemas.microsoft.com/office/drawing/2014/main" id="{00000000-0008-0000-0400-0000E9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18" name="Text Box 35">
          <a:extLst>
            <a:ext uri="{FF2B5EF4-FFF2-40B4-BE49-F238E27FC236}">
              <a16:creationId xmlns:a16="http://schemas.microsoft.com/office/drawing/2014/main" id="{00000000-0008-0000-0400-0000EA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19" name="Text Box 36">
          <a:extLst>
            <a:ext uri="{FF2B5EF4-FFF2-40B4-BE49-F238E27FC236}">
              <a16:creationId xmlns:a16="http://schemas.microsoft.com/office/drawing/2014/main" id="{00000000-0008-0000-0400-0000EB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20" name="Text Box 37">
          <a:extLst>
            <a:ext uri="{FF2B5EF4-FFF2-40B4-BE49-F238E27FC236}">
              <a16:creationId xmlns:a16="http://schemas.microsoft.com/office/drawing/2014/main" id="{00000000-0008-0000-0400-0000EC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21" name="Text Box 38">
          <a:extLst>
            <a:ext uri="{FF2B5EF4-FFF2-40B4-BE49-F238E27FC236}">
              <a16:creationId xmlns:a16="http://schemas.microsoft.com/office/drawing/2014/main" id="{00000000-0008-0000-0400-0000ED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22" name="Text Box 39">
          <a:extLst>
            <a:ext uri="{FF2B5EF4-FFF2-40B4-BE49-F238E27FC236}">
              <a16:creationId xmlns:a16="http://schemas.microsoft.com/office/drawing/2014/main" id="{00000000-0008-0000-0400-0000EE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23" name="Text Box 40">
          <a:extLst>
            <a:ext uri="{FF2B5EF4-FFF2-40B4-BE49-F238E27FC236}">
              <a16:creationId xmlns:a16="http://schemas.microsoft.com/office/drawing/2014/main" id="{00000000-0008-0000-0400-0000EF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24" name="Text Box 17">
          <a:extLst>
            <a:ext uri="{FF2B5EF4-FFF2-40B4-BE49-F238E27FC236}">
              <a16:creationId xmlns:a16="http://schemas.microsoft.com/office/drawing/2014/main" id="{00000000-0008-0000-0400-0000F0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25" name="Text Box 18">
          <a:extLst>
            <a:ext uri="{FF2B5EF4-FFF2-40B4-BE49-F238E27FC236}">
              <a16:creationId xmlns:a16="http://schemas.microsoft.com/office/drawing/2014/main" id="{00000000-0008-0000-0400-0000F1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26" name="Text Box 19">
          <a:extLst>
            <a:ext uri="{FF2B5EF4-FFF2-40B4-BE49-F238E27FC236}">
              <a16:creationId xmlns:a16="http://schemas.microsoft.com/office/drawing/2014/main" id="{00000000-0008-0000-0400-0000F2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27" name="Text Box 20">
          <a:extLst>
            <a:ext uri="{FF2B5EF4-FFF2-40B4-BE49-F238E27FC236}">
              <a16:creationId xmlns:a16="http://schemas.microsoft.com/office/drawing/2014/main" id="{00000000-0008-0000-0400-0000F3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28" name="Text Box 21">
          <a:extLst>
            <a:ext uri="{FF2B5EF4-FFF2-40B4-BE49-F238E27FC236}">
              <a16:creationId xmlns:a16="http://schemas.microsoft.com/office/drawing/2014/main" id="{00000000-0008-0000-0400-0000F4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29" name="Text Box 22">
          <a:extLst>
            <a:ext uri="{FF2B5EF4-FFF2-40B4-BE49-F238E27FC236}">
              <a16:creationId xmlns:a16="http://schemas.microsoft.com/office/drawing/2014/main" id="{00000000-0008-0000-0400-0000F5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30" name="Text Box 23">
          <a:extLst>
            <a:ext uri="{FF2B5EF4-FFF2-40B4-BE49-F238E27FC236}">
              <a16:creationId xmlns:a16="http://schemas.microsoft.com/office/drawing/2014/main" id="{00000000-0008-0000-0400-0000F6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31" name="Text Box 25">
          <a:extLst>
            <a:ext uri="{FF2B5EF4-FFF2-40B4-BE49-F238E27FC236}">
              <a16:creationId xmlns:a16="http://schemas.microsoft.com/office/drawing/2014/main" id="{00000000-0008-0000-0400-0000F7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32" name="Text Box 26">
          <a:extLst>
            <a:ext uri="{FF2B5EF4-FFF2-40B4-BE49-F238E27FC236}">
              <a16:creationId xmlns:a16="http://schemas.microsoft.com/office/drawing/2014/main" id="{00000000-0008-0000-0400-0000F8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33" name="Text Box 27">
          <a:extLst>
            <a:ext uri="{FF2B5EF4-FFF2-40B4-BE49-F238E27FC236}">
              <a16:creationId xmlns:a16="http://schemas.microsoft.com/office/drawing/2014/main" id="{00000000-0008-0000-0400-0000F9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34" name="Text Box 28">
          <a:extLst>
            <a:ext uri="{FF2B5EF4-FFF2-40B4-BE49-F238E27FC236}">
              <a16:creationId xmlns:a16="http://schemas.microsoft.com/office/drawing/2014/main" id="{00000000-0008-0000-0400-0000FA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35" name="Text Box 29">
          <a:extLst>
            <a:ext uri="{FF2B5EF4-FFF2-40B4-BE49-F238E27FC236}">
              <a16:creationId xmlns:a16="http://schemas.microsoft.com/office/drawing/2014/main" id="{00000000-0008-0000-0400-0000FB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36" name="Text Box 30">
          <a:extLst>
            <a:ext uri="{FF2B5EF4-FFF2-40B4-BE49-F238E27FC236}">
              <a16:creationId xmlns:a16="http://schemas.microsoft.com/office/drawing/2014/main" id="{00000000-0008-0000-0400-0000FC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37" name="Text Box 31">
          <a:extLst>
            <a:ext uri="{FF2B5EF4-FFF2-40B4-BE49-F238E27FC236}">
              <a16:creationId xmlns:a16="http://schemas.microsoft.com/office/drawing/2014/main" id="{00000000-0008-0000-0400-0000FD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38" name="Text Box 32">
          <a:extLst>
            <a:ext uri="{FF2B5EF4-FFF2-40B4-BE49-F238E27FC236}">
              <a16:creationId xmlns:a16="http://schemas.microsoft.com/office/drawing/2014/main" id="{00000000-0008-0000-0400-0000FE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39" name="Text Box 33">
          <a:extLst>
            <a:ext uri="{FF2B5EF4-FFF2-40B4-BE49-F238E27FC236}">
              <a16:creationId xmlns:a16="http://schemas.microsoft.com/office/drawing/2014/main" id="{00000000-0008-0000-0400-0000FF0E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40" name="Text Box 34">
          <a:extLst>
            <a:ext uri="{FF2B5EF4-FFF2-40B4-BE49-F238E27FC236}">
              <a16:creationId xmlns:a16="http://schemas.microsoft.com/office/drawing/2014/main" id="{00000000-0008-0000-0400-0000000F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41" name="Text Box 35">
          <a:extLst>
            <a:ext uri="{FF2B5EF4-FFF2-40B4-BE49-F238E27FC236}">
              <a16:creationId xmlns:a16="http://schemas.microsoft.com/office/drawing/2014/main" id="{00000000-0008-0000-0400-0000010F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842" name="Text Box 36">
          <a:extLst>
            <a:ext uri="{FF2B5EF4-FFF2-40B4-BE49-F238E27FC236}">
              <a16:creationId xmlns:a16="http://schemas.microsoft.com/office/drawing/2014/main" id="{00000000-0008-0000-0400-0000020F0000}"/>
            </a:ext>
          </a:extLst>
        </xdr:cNvPr>
        <xdr:cNvSpPr txBox="1">
          <a:spLocks noChangeArrowheads="1"/>
        </xdr:cNvSpPr>
      </xdr:nvSpPr>
      <xdr:spPr bwMode="auto">
        <a:xfrm>
          <a:off x="9315450" y="265557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43" name="Text Box 17">
          <a:extLst>
            <a:ext uri="{FF2B5EF4-FFF2-40B4-BE49-F238E27FC236}">
              <a16:creationId xmlns:a16="http://schemas.microsoft.com/office/drawing/2014/main" id="{00000000-0008-0000-0400-000003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44" name="Text Box 18">
          <a:extLst>
            <a:ext uri="{FF2B5EF4-FFF2-40B4-BE49-F238E27FC236}">
              <a16:creationId xmlns:a16="http://schemas.microsoft.com/office/drawing/2014/main" id="{00000000-0008-0000-0400-000004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45" name="Text Box 19">
          <a:extLst>
            <a:ext uri="{FF2B5EF4-FFF2-40B4-BE49-F238E27FC236}">
              <a16:creationId xmlns:a16="http://schemas.microsoft.com/office/drawing/2014/main" id="{00000000-0008-0000-0400-000005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46" name="Text Box 20">
          <a:extLst>
            <a:ext uri="{FF2B5EF4-FFF2-40B4-BE49-F238E27FC236}">
              <a16:creationId xmlns:a16="http://schemas.microsoft.com/office/drawing/2014/main" id="{00000000-0008-0000-0400-000006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47" name="Text Box 21">
          <a:extLst>
            <a:ext uri="{FF2B5EF4-FFF2-40B4-BE49-F238E27FC236}">
              <a16:creationId xmlns:a16="http://schemas.microsoft.com/office/drawing/2014/main" id="{00000000-0008-0000-0400-000007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48" name="Text Box 22">
          <a:extLst>
            <a:ext uri="{FF2B5EF4-FFF2-40B4-BE49-F238E27FC236}">
              <a16:creationId xmlns:a16="http://schemas.microsoft.com/office/drawing/2014/main" id="{00000000-0008-0000-0400-000008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49" name="Text Box 23">
          <a:extLst>
            <a:ext uri="{FF2B5EF4-FFF2-40B4-BE49-F238E27FC236}">
              <a16:creationId xmlns:a16="http://schemas.microsoft.com/office/drawing/2014/main" id="{00000000-0008-0000-0400-000009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50" name="Text Box 25">
          <a:extLst>
            <a:ext uri="{FF2B5EF4-FFF2-40B4-BE49-F238E27FC236}">
              <a16:creationId xmlns:a16="http://schemas.microsoft.com/office/drawing/2014/main" id="{00000000-0008-0000-0400-00000A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51" name="Text Box 26">
          <a:extLst>
            <a:ext uri="{FF2B5EF4-FFF2-40B4-BE49-F238E27FC236}">
              <a16:creationId xmlns:a16="http://schemas.microsoft.com/office/drawing/2014/main" id="{00000000-0008-0000-0400-00000B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52" name="Text Box 27">
          <a:extLst>
            <a:ext uri="{FF2B5EF4-FFF2-40B4-BE49-F238E27FC236}">
              <a16:creationId xmlns:a16="http://schemas.microsoft.com/office/drawing/2014/main" id="{00000000-0008-0000-0400-00000C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53" name="Text Box 28">
          <a:extLst>
            <a:ext uri="{FF2B5EF4-FFF2-40B4-BE49-F238E27FC236}">
              <a16:creationId xmlns:a16="http://schemas.microsoft.com/office/drawing/2014/main" id="{00000000-0008-0000-0400-00000D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54" name="Text Box 29">
          <a:extLst>
            <a:ext uri="{FF2B5EF4-FFF2-40B4-BE49-F238E27FC236}">
              <a16:creationId xmlns:a16="http://schemas.microsoft.com/office/drawing/2014/main" id="{00000000-0008-0000-0400-00000E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55" name="Text Box 30">
          <a:extLst>
            <a:ext uri="{FF2B5EF4-FFF2-40B4-BE49-F238E27FC236}">
              <a16:creationId xmlns:a16="http://schemas.microsoft.com/office/drawing/2014/main" id="{00000000-0008-0000-0400-00000F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56" name="Text Box 31">
          <a:extLst>
            <a:ext uri="{FF2B5EF4-FFF2-40B4-BE49-F238E27FC236}">
              <a16:creationId xmlns:a16="http://schemas.microsoft.com/office/drawing/2014/main" id="{00000000-0008-0000-0400-000010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57" name="Text Box 32">
          <a:extLst>
            <a:ext uri="{FF2B5EF4-FFF2-40B4-BE49-F238E27FC236}">
              <a16:creationId xmlns:a16="http://schemas.microsoft.com/office/drawing/2014/main" id="{00000000-0008-0000-0400-000011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58" name="Text Box 33">
          <a:extLst>
            <a:ext uri="{FF2B5EF4-FFF2-40B4-BE49-F238E27FC236}">
              <a16:creationId xmlns:a16="http://schemas.microsoft.com/office/drawing/2014/main" id="{00000000-0008-0000-0400-000012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59" name="Text Box 34">
          <a:extLst>
            <a:ext uri="{FF2B5EF4-FFF2-40B4-BE49-F238E27FC236}">
              <a16:creationId xmlns:a16="http://schemas.microsoft.com/office/drawing/2014/main" id="{00000000-0008-0000-0400-000013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60" name="Text Box 35">
          <a:extLst>
            <a:ext uri="{FF2B5EF4-FFF2-40B4-BE49-F238E27FC236}">
              <a16:creationId xmlns:a16="http://schemas.microsoft.com/office/drawing/2014/main" id="{00000000-0008-0000-0400-000014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61" name="Text Box 36">
          <a:extLst>
            <a:ext uri="{FF2B5EF4-FFF2-40B4-BE49-F238E27FC236}">
              <a16:creationId xmlns:a16="http://schemas.microsoft.com/office/drawing/2014/main" id="{00000000-0008-0000-0400-000015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62" name="Text Box 37">
          <a:extLst>
            <a:ext uri="{FF2B5EF4-FFF2-40B4-BE49-F238E27FC236}">
              <a16:creationId xmlns:a16="http://schemas.microsoft.com/office/drawing/2014/main" id="{00000000-0008-0000-0400-000016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63" name="Text Box 38">
          <a:extLst>
            <a:ext uri="{FF2B5EF4-FFF2-40B4-BE49-F238E27FC236}">
              <a16:creationId xmlns:a16="http://schemas.microsoft.com/office/drawing/2014/main" id="{00000000-0008-0000-0400-000017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64" name="Text Box 39">
          <a:extLst>
            <a:ext uri="{FF2B5EF4-FFF2-40B4-BE49-F238E27FC236}">
              <a16:creationId xmlns:a16="http://schemas.microsoft.com/office/drawing/2014/main" id="{00000000-0008-0000-0400-000018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65" name="Text Box 40">
          <a:extLst>
            <a:ext uri="{FF2B5EF4-FFF2-40B4-BE49-F238E27FC236}">
              <a16:creationId xmlns:a16="http://schemas.microsoft.com/office/drawing/2014/main" id="{00000000-0008-0000-0400-000019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67" name="Text Box 17">
          <a:extLst>
            <a:ext uri="{FF2B5EF4-FFF2-40B4-BE49-F238E27FC236}">
              <a16:creationId xmlns:a16="http://schemas.microsoft.com/office/drawing/2014/main" id="{00000000-0008-0000-0400-00001B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68" name="Text Box 18">
          <a:extLst>
            <a:ext uri="{FF2B5EF4-FFF2-40B4-BE49-F238E27FC236}">
              <a16:creationId xmlns:a16="http://schemas.microsoft.com/office/drawing/2014/main" id="{00000000-0008-0000-0400-00001C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69" name="Text Box 19">
          <a:extLst>
            <a:ext uri="{FF2B5EF4-FFF2-40B4-BE49-F238E27FC236}">
              <a16:creationId xmlns:a16="http://schemas.microsoft.com/office/drawing/2014/main" id="{00000000-0008-0000-0400-00001D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70" name="Text Box 20">
          <a:extLst>
            <a:ext uri="{FF2B5EF4-FFF2-40B4-BE49-F238E27FC236}">
              <a16:creationId xmlns:a16="http://schemas.microsoft.com/office/drawing/2014/main" id="{00000000-0008-0000-0400-00001E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71" name="Text Box 21">
          <a:extLst>
            <a:ext uri="{FF2B5EF4-FFF2-40B4-BE49-F238E27FC236}">
              <a16:creationId xmlns:a16="http://schemas.microsoft.com/office/drawing/2014/main" id="{00000000-0008-0000-0400-00001F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72" name="Text Box 22">
          <a:extLst>
            <a:ext uri="{FF2B5EF4-FFF2-40B4-BE49-F238E27FC236}">
              <a16:creationId xmlns:a16="http://schemas.microsoft.com/office/drawing/2014/main" id="{00000000-0008-0000-0400-000020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73" name="Text Box 23">
          <a:extLst>
            <a:ext uri="{FF2B5EF4-FFF2-40B4-BE49-F238E27FC236}">
              <a16:creationId xmlns:a16="http://schemas.microsoft.com/office/drawing/2014/main" id="{00000000-0008-0000-0400-000021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74" name="Text Box 25">
          <a:extLst>
            <a:ext uri="{FF2B5EF4-FFF2-40B4-BE49-F238E27FC236}">
              <a16:creationId xmlns:a16="http://schemas.microsoft.com/office/drawing/2014/main" id="{00000000-0008-0000-0400-000022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75" name="Text Box 26">
          <a:extLst>
            <a:ext uri="{FF2B5EF4-FFF2-40B4-BE49-F238E27FC236}">
              <a16:creationId xmlns:a16="http://schemas.microsoft.com/office/drawing/2014/main" id="{00000000-0008-0000-0400-000023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76" name="Text Box 27">
          <a:extLst>
            <a:ext uri="{FF2B5EF4-FFF2-40B4-BE49-F238E27FC236}">
              <a16:creationId xmlns:a16="http://schemas.microsoft.com/office/drawing/2014/main" id="{00000000-0008-0000-0400-000024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77" name="Text Box 28">
          <a:extLst>
            <a:ext uri="{FF2B5EF4-FFF2-40B4-BE49-F238E27FC236}">
              <a16:creationId xmlns:a16="http://schemas.microsoft.com/office/drawing/2014/main" id="{00000000-0008-0000-0400-000025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78" name="Text Box 29">
          <a:extLst>
            <a:ext uri="{FF2B5EF4-FFF2-40B4-BE49-F238E27FC236}">
              <a16:creationId xmlns:a16="http://schemas.microsoft.com/office/drawing/2014/main" id="{00000000-0008-0000-0400-000026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79" name="Text Box 30">
          <a:extLst>
            <a:ext uri="{FF2B5EF4-FFF2-40B4-BE49-F238E27FC236}">
              <a16:creationId xmlns:a16="http://schemas.microsoft.com/office/drawing/2014/main" id="{00000000-0008-0000-0400-000027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80" name="Text Box 31">
          <a:extLst>
            <a:ext uri="{FF2B5EF4-FFF2-40B4-BE49-F238E27FC236}">
              <a16:creationId xmlns:a16="http://schemas.microsoft.com/office/drawing/2014/main" id="{00000000-0008-0000-0400-000028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81" name="Text Box 32">
          <a:extLst>
            <a:ext uri="{FF2B5EF4-FFF2-40B4-BE49-F238E27FC236}">
              <a16:creationId xmlns:a16="http://schemas.microsoft.com/office/drawing/2014/main" id="{00000000-0008-0000-0400-000029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82" name="Text Box 33">
          <a:extLst>
            <a:ext uri="{FF2B5EF4-FFF2-40B4-BE49-F238E27FC236}">
              <a16:creationId xmlns:a16="http://schemas.microsoft.com/office/drawing/2014/main" id="{00000000-0008-0000-0400-00002A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83" name="Text Box 34">
          <a:extLst>
            <a:ext uri="{FF2B5EF4-FFF2-40B4-BE49-F238E27FC236}">
              <a16:creationId xmlns:a16="http://schemas.microsoft.com/office/drawing/2014/main" id="{00000000-0008-0000-0400-00002B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84" name="Text Box 35">
          <a:extLst>
            <a:ext uri="{FF2B5EF4-FFF2-40B4-BE49-F238E27FC236}">
              <a16:creationId xmlns:a16="http://schemas.microsoft.com/office/drawing/2014/main" id="{00000000-0008-0000-0400-00002C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85" name="Text Box 36">
          <a:extLst>
            <a:ext uri="{FF2B5EF4-FFF2-40B4-BE49-F238E27FC236}">
              <a16:creationId xmlns:a16="http://schemas.microsoft.com/office/drawing/2014/main" id="{00000000-0008-0000-0400-00002D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86" name="Text Box 37">
          <a:extLst>
            <a:ext uri="{FF2B5EF4-FFF2-40B4-BE49-F238E27FC236}">
              <a16:creationId xmlns:a16="http://schemas.microsoft.com/office/drawing/2014/main" id="{00000000-0008-0000-0400-00002E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87" name="Text Box 38">
          <a:extLst>
            <a:ext uri="{FF2B5EF4-FFF2-40B4-BE49-F238E27FC236}">
              <a16:creationId xmlns:a16="http://schemas.microsoft.com/office/drawing/2014/main" id="{00000000-0008-0000-0400-00002F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88" name="Text Box 39">
          <a:extLst>
            <a:ext uri="{FF2B5EF4-FFF2-40B4-BE49-F238E27FC236}">
              <a16:creationId xmlns:a16="http://schemas.microsoft.com/office/drawing/2014/main" id="{00000000-0008-0000-0400-000030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889" name="Text Box 40">
          <a:extLst>
            <a:ext uri="{FF2B5EF4-FFF2-40B4-BE49-F238E27FC236}">
              <a16:creationId xmlns:a16="http://schemas.microsoft.com/office/drawing/2014/main" id="{00000000-0008-0000-0400-000031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76200</xdr:rowOff>
    </xdr:to>
    <xdr:sp macro="" textlink="">
      <xdr:nvSpPr>
        <xdr:cNvPr id="937826" name="Text Box 281">
          <a:extLst>
            <a:ext uri="{FF2B5EF4-FFF2-40B4-BE49-F238E27FC236}">
              <a16:creationId xmlns:a16="http://schemas.microsoft.com/office/drawing/2014/main" id="{00000000-0008-0000-0400-0000624F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91" name="Text Box 17">
          <a:extLst>
            <a:ext uri="{FF2B5EF4-FFF2-40B4-BE49-F238E27FC236}">
              <a16:creationId xmlns:a16="http://schemas.microsoft.com/office/drawing/2014/main" id="{00000000-0008-0000-0400-000033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92" name="Text Box 18">
          <a:extLst>
            <a:ext uri="{FF2B5EF4-FFF2-40B4-BE49-F238E27FC236}">
              <a16:creationId xmlns:a16="http://schemas.microsoft.com/office/drawing/2014/main" id="{00000000-0008-0000-0400-000034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93" name="Text Box 19">
          <a:extLst>
            <a:ext uri="{FF2B5EF4-FFF2-40B4-BE49-F238E27FC236}">
              <a16:creationId xmlns:a16="http://schemas.microsoft.com/office/drawing/2014/main" id="{00000000-0008-0000-0400-000035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94" name="Text Box 20">
          <a:extLst>
            <a:ext uri="{FF2B5EF4-FFF2-40B4-BE49-F238E27FC236}">
              <a16:creationId xmlns:a16="http://schemas.microsoft.com/office/drawing/2014/main" id="{00000000-0008-0000-0400-000036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95" name="Text Box 21">
          <a:extLst>
            <a:ext uri="{FF2B5EF4-FFF2-40B4-BE49-F238E27FC236}">
              <a16:creationId xmlns:a16="http://schemas.microsoft.com/office/drawing/2014/main" id="{00000000-0008-0000-0400-000037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96" name="Text Box 22">
          <a:extLst>
            <a:ext uri="{FF2B5EF4-FFF2-40B4-BE49-F238E27FC236}">
              <a16:creationId xmlns:a16="http://schemas.microsoft.com/office/drawing/2014/main" id="{00000000-0008-0000-0400-000038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97" name="Text Box 23">
          <a:extLst>
            <a:ext uri="{FF2B5EF4-FFF2-40B4-BE49-F238E27FC236}">
              <a16:creationId xmlns:a16="http://schemas.microsoft.com/office/drawing/2014/main" id="{00000000-0008-0000-0400-000039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98" name="Text Box 25">
          <a:extLst>
            <a:ext uri="{FF2B5EF4-FFF2-40B4-BE49-F238E27FC236}">
              <a16:creationId xmlns:a16="http://schemas.microsoft.com/office/drawing/2014/main" id="{00000000-0008-0000-0400-00003A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899" name="Text Box 26">
          <a:extLst>
            <a:ext uri="{FF2B5EF4-FFF2-40B4-BE49-F238E27FC236}">
              <a16:creationId xmlns:a16="http://schemas.microsoft.com/office/drawing/2014/main" id="{00000000-0008-0000-0400-00003B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900" name="Text Box 27">
          <a:extLst>
            <a:ext uri="{FF2B5EF4-FFF2-40B4-BE49-F238E27FC236}">
              <a16:creationId xmlns:a16="http://schemas.microsoft.com/office/drawing/2014/main" id="{00000000-0008-0000-0400-00003C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901" name="Text Box 28">
          <a:extLst>
            <a:ext uri="{FF2B5EF4-FFF2-40B4-BE49-F238E27FC236}">
              <a16:creationId xmlns:a16="http://schemas.microsoft.com/office/drawing/2014/main" id="{00000000-0008-0000-0400-00003D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902" name="Text Box 29">
          <a:extLst>
            <a:ext uri="{FF2B5EF4-FFF2-40B4-BE49-F238E27FC236}">
              <a16:creationId xmlns:a16="http://schemas.microsoft.com/office/drawing/2014/main" id="{00000000-0008-0000-0400-00003E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903" name="Text Box 30">
          <a:extLst>
            <a:ext uri="{FF2B5EF4-FFF2-40B4-BE49-F238E27FC236}">
              <a16:creationId xmlns:a16="http://schemas.microsoft.com/office/drawing/2014/main" id="{00000000-0008-0000-0400-00003F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904" name="Text Box 31">
          <a:extLst>
            <a:ext uri="{FF2B5EF4-FFF2-40B4-BE49-F238E27FC236}">
              <a16:creationId xmlns:a16="http://schemas.microsoft.com/office/drawing/2014/main" id="{00000000-0008-0000-0400-000040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905" name="Text Box 32">
          <a:extLst>
            <a:ext uri="{FF2B5EF4-FFF2-40B4-BE49-F238E27FC236}">
              <a16:creationId xmlns:a16="http://schemas.microsoft.com/office/drawing/2014/main" id="{00000000-0008-0000-0400-000041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906" name="Text Box 33">
          <a:extLst>
            <a:ext uri="{FF2B5EF4-FFF2-40B4-BE49-F238E27FC236}">
              <a16:creationId xmlns:a16="http://schemas.microsoft.com/office/drawing/2014/main" id="{00000000-0008-0000-0400-000042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907" name="Text Box 34">
          <a:extLst>
            <a:ext uri="{FF2B5EF4-FFF2-40B4-BE49-F238E27FC236}">
              <a16:creationId xmlns:a16="http://schemas.microsoft.com/office/drawing/2014/main" id="{00000000-0008-0000-0400-000043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908" name="Text Box 35">
          <a:extLst>
            <a:ext uri="{FF2B5EF4-FFF2-40B4-BE49-F238E27FC236}">
              <a16:creationId xmlns:a16="http://schemas.microsoft.com/office/drawing/2014/main" id="{00000000-0008-0000-0400-000044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909" name="Text Box 36">
          <a:extLst>
            <a:ext uri="{FF2B5EF4-FFF2-40B4-BE49-F238E27FC236}">
              <a16:creationId xmlns:a16="http://schemas.microsoft.com/office/drawing/2014/main" id="{00000000-0008-0000-0400-000045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910" name="Text Box 37">
          <a:extLst>
            <a:ext uri="{FF2B5EF4-FFF2-40B4-BE49-F238E27FC236}">
              <a16:creationId xmlns:a16="http://schemas.microsoft.com/office/drawing/2014/main" id="{00000000-0008-0000-0400-000046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911" name="Text Box 38">
          <a:extLst>
            <a:ext uri="{FF2B5EF4-FFF2-40B4-BE49-F238E27FC236}">
              <a16:creationId xmlns:a16="http://schemas.microsoft.com/office/drawing/2014/main" id="{00000000-0008-0000-0400-000047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912" name="Text Box 39">
          <a:extLst>
            <a:ext uri="{FF2B5EF4-FFF2-40B4-BE49-F238E27FC236}">
              <a16:creationId xmlns:a16="http://schemas.microsoft.com/office/drawing/2014/main" id="{00000000-0008-0000-0400-000048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3913" name="Text Box 40">
          <a:extLst>
            <a:ext uri="{FF2B5EF4-FFF2-40B4-BE49-F238E27FC236}">
              <a16:creationId xmlns:a16="http://schemas.microsoft.com/office/drawing/2014/main" id="{00000000-0008-0000-0400-000049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914" name="Text Box 17">
          <a:extLst>
            <a:ext uri="{FF2B5EF4-FFF2-40B4-BE49-F238E27FC236}">
              <a16:creationId xmlns:a16="http://schemas.microsoft.com/office/drawing/2014/main" id="{00000000-0008-0000-0400-00004A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915" name="Text Box 18">
          <a:extLst>
            <a:ext uri="{FF2B5EF4-FFF2-40B4-BE49-F238E27FC236}">
              <a16:creationId xmlns:a16="http://schemas.microsoft.com/office/drawing/2014/main" id="{00000000-0008-0000-0400-00004B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916" name="Text Box 19">
          <a:extLst>
            <a:ext uri="{FF2B5EF4-FFF2-40B4-BE49-F238E27FC236}">
              <a16:creationId xmlns:a16="http://schemas.microsoft.com/office/drawing/2014/main" id="{00000000-0008-0000-0400-00004C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917" name="Text Box 20">
          <a:extLst>
            <a:ext uri="{FF2B5EF4-FFF2-40B4-BE49-F238E27FC236}">
              <a16:creationId xmlns:a16="http://schemas.microsoft.com/office/drawing/2014/main" id="{00000000-0008-0000-0400-00004D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918" name="Text Box 21">
          <a:extLst>
            <a:ext uri="{FF2B5EF4-FFF2-40B4-BE49-F238E27FC236}">
              <a16:creationId xmlns:a16="http://schemas.microsoft.com/office/drawing/2014/main" id="{00000000-0008-0000-0400-00004E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919" name="Text Box 22">
          <a:extLst>
            <a:ext uri="{FF2B5EF4-FFF2-40B4-BE49-F238E27FC236}">
              <a16:creationId xmlns:a16="http://schemas.microsoft.com/office/drawing/2014/main" id="{00000000-0008-0000-0400-00004F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920" name="Text Box 23">
          <a:extLst>
            <a:ext uri="{FF2B5EF4-FFF2-40B4-BE49-F238E27FC236}">
              <a16:creationId xmlns:a16="http://schemas.microsoft.com/office/drawing/2014/main" id="{00000000-0008-0000-0400-000050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921" name="Text Box 25">
          <a:extLst>
            <a:ext uri="{FF2B5EF4-FFF2-40B4-BE49-F238E27FC236}">
              <a16:creationId xmlns:a16="http://schemas.microsoft.com/office/drawing/2014/main" id="{00000000-0008-0000-0400-000051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922" name="Text Box 26">
          <a:extLst>
            <a:ext uri="{FF2B5EF4-FFF2-40B4-BE49-F238E27FC236}">
              <a16:creationId xmlns:a16="http://schemas.microsoft.com/office/drawing/2014/main" id="{00000000-0008-0000-0400-000052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923" name="Text Box 27">
          <a:extLst>
            <a:ext uri="{FF2B5EF4-FFF2-40B4-BE49-F238E27FC236}">
              <a16:creationId xmlns:a16="http://schemas.microsoft.com/office/drawing/2014/main" id="{00000000-0008-0000-0400-000053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924" name="Text Box 28">
          <a:extLst>
            <a:ext uri="{FF2B5EF4-FFF2-40B4-BE49-F238E27FC236}">
              <a16:creationId xmlns:a16="http://schemas.microsoft.com/office/drawing/2014/main" id="{00000000-0008-0000-0400-000054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925" name="Text Box 29">
          <a:extLst>
            <a:ext uri="{FF2B5EF4-FFF2-40B4-BE49-F238E27FC236}">
              <a16:creationId xmlns:a16="http://schemas.microsoft.com/office/drawing/2014/main" id="{00000000-0008-0000-0400-000055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926" name="Text Box 30">
          <a:extLst>
            <a:ext uri="{FF2B5EF4-FFF2-40B4-BE49-F238E27FC236}">
              <a16:creationId xmlns:a16="http://schemas.microsoft.com/office/drawing/2014/main" id="{00000000-0008-0000-0400-000056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927" name="Text Box 31">
          <a:extLst>
            <a:ext uri="{FF2B5EF4-FFF2-40B4-BE49-F238E27FC236}">
              <a16:creationId xmlns:a16="http://schemas.microsoft.com/office/drawing/2014/main" id="{00000000-0008-0000-0400-000057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928" name="Text Box 32">
          <a:extLst>
            <a:ext uri="{FF2B5EF4-FFF2-40B4-BE49-F238E27FC236}">
              <a16:creationId xmlns:a16="http://schemas.microsoft.com/office/drawing/2014/main" id="{00000000-0008-0000-0400-000058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929" name="Text Box 33">
          <a:extLst>
            <a:ext uri="{FF2B5EF4-FFF2-40B4-BE49-F238E27FC236}">
              <a16:creationId xmlns:a16="http://schemas.microsoft.com/office/drawing/2014/main" id="{00000000-0008-0000-0400-000059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930" name="Text Box 34">
          <a:extLst>
            <a:ext uri="{FF2B5EF4-FFF2-40B4-BE49-F238E27FC236}">
              <a16:creationId xmlns:a16="http://schemas.microsoft.com/office/drawing/2014/main" id="{00000000-0008-0000-0400-00005A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931" name="Text Box 35">
          <a:extLst>
            <a:ext uri="{FF2B5EF4-FFF2-40B4-BE49-F238E27FC236}">
              <a16:creationId xmlns:a16="http://schemas.microsoft.com/office/drawing/2014/main" id="{00000000-0008-0000-0400-00005B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932" name="Text Box 36">
          <a:extLst>
            <a:ext uri="{FF2B5EF4-FFF2-40B4-BE49-F238E27FC236}">
              <a16:creationId xmlns:a16="http://schemas.microsoft.com/office/drawing/2014/main" id="{00000000-0008-0000-0400-00005C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3933" name="Text Box 37">
          <a:extLst>
            <a:ext uri="{FF2B5EF4-FFF2-40B4-BE49-F238E27FC236}">
              <a16:creationId xmlns:a16="http://schemas.microsoft.com/office/drawing/2014/main" id="{00000000-0008-0000-0400-00005D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1</xdr:col>
      <xdr:colOff>114300</xdr:colOff>
      <xdr:row>65</xdr:row>
      <xdr:rowOff>0</xdr:rowOff>
    </xdr:from>
    <xdr:to>
      <xdr:col>1</xdr:col>
      <xdr:colOff>2552700</xdr:colOff>
      <xdr:row>65</xdr:row>
      <xdr:rowOff>76200</xdr:rowOff>
    </xdr:to>
    <xdr:sp macro="" textlink="">
      <xdr:nvSpPr>
        <xdr:cNvPr id="937870" name="Text Box 328">
          <a:extLst>
            <a:ext uri="{FF2B5EF4-FFF2-40B4-BE49-F238E27FC236}">
              <a16:creationId xmlns:a16="http://schemas.microsoft.com/office/drawing/2014/main" id="{00000000-0008-0000-0400-00008E4F0E00}"/>
            </a:ext>
          </a:extLst>
        </xdr:cNvPr>
        <xdr:cNvSpPr txBox="1">
          <a:spLocks noChangeArrowheads="1"/>
        </xdr:cNvSpPr>
      </xdr:nvSpPr>
      <xdr:spPr bwMode="auto">
        <a:xfrm>
          <a:off x="54864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35" name="Text Box 17">
          <a:extLst>
            <a:ext uri="{FF2B5EF4-FFF2-40B4-BE49-F238E27FC236}">
              <a16:creationId xmlns:a16="http://schemas.microsoft.com/office/drawing/2014/main" id="{00000000-0008-0000-0400-00005F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36" name="Text Box 18">
          <a:extLst>
            <a:ext uri="{FF2B5EF4-FFF2-40B4-BE49-F238E27FC236}">
              <a16:creationId xmlns:a16="http://schemas.microsoft.com/office/drawing/2014/main" id="{00000000-0008-0000-0400-000060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37" name="Text Box 19">
          <a:extLst>
            <a:ext uri="{FF2B5EF4-FFF2-40B4-BE49-F238E27FC236}">
              <a16:creationId xmlns:a16="http://schemas.microsoft.com/office/drawing/2014/main" id="{00000000-0008-0000-0400-000061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38" name="Text Box 20">
          <a:extLst>
            <a:ext uri="{FF2B5EF4-FFF2-40B4-BE49-F238E27FC236}">
              <a16:creationId xmlns:a16="http://schemas.microsoft.com/office/drawing/2014/main" id="{00000000-0008-0000-0400-000062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39" name="Text Box 21">
          <a:extLst>
            <a:ext uri="{FF2B5EF4-FFF2-40B4-BE49-F238E27FC236}">
              <a16:creationId xmlns:a16="http://schemas.microsoft.com/office/drawing/2014/main" id="{00000000-0008-0000-0400-000063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40" name="Text Box 22">
          <a:extLst>
            <a:ext uri="{FF2B5EF4-FFF2-40B4-BE49-F238E27FC236}">
              <a16:creationId xmlns:a16="http://schemas.microsoft.com/office/drawing/2014/main" id="{00000000-0008-0000-0400-000064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41" name="Text Box 23">
          <a:extLst>
            <a:ext uri="{FF2B5EF4-FFF2-40B4-BE49-F238E27FC236}">
              <a16:creationId xmlns:a16="http://schemas.microsoft.com/office/drawing/2014/main" id="{00000000-0008-0000-0400-000065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42" name="Text Box 25">
          <a:extLst>
            <a:ext uri="{FF2B5EF4-FFF2-40B4-BE49-F238E27FC236}">
              <a16:creationId xmlns:a16="http://schemas.microsoft.com/office/drawing/2014/main" id="{00000000-0008-0000-0400-000066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43" name="Text Box 26">
          <a:extLst>
            <a:ext uri="{FF2B5EF4-FFF2-40B4-BE49-F238E27FC236}">
              <a16:creationId xmlns:a16="http://schemas.microsoft.com/office/drawing/2014/main" id="{00000000-0008-0000-0400-000067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44" name="Text Box 27">
          <a:extLst>
            <a:ext uri="{FF2B5EF4-FFF2-40B4-BE49-F238E27FC236}">
              <a16:creationId xmlns:a16="http://schemas.microsoft.com/office/drawing/2014/main" id="{00000000-0008-0000-0400-000068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45" name="Text Box 28">
          <a:extLst>
            <a:ext uri="{FF2B5EF4-FFF2-40B4-BE49-F238E27FC236}">
              <a16:creationId xmlns:a16="http://schemas.microsoft.com/office/drawing/2014/main" id="{00000000-0008-0000-0400-000069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46" name="Text Box 29">
          <a:extLst>
            <a:ext uri="{FF2B5EF4-FFF2-40B4-BE49-F238E27FC236}">
              <a16:creationId xmlns:a16="http://schemas.microsoft.com/office/drawing/2014/main" id="{00000000-0008-0000-0400-00006A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47" name="Text Box 30">
          <a:extLst>
            <a:ext uri="{FF2B5EF4-FFF2-40B4-BE49-F238E27FC236}">
              <a16:creationId xmlns:a16="http://schemas.microsoft.com/office/drawing/2014/main" id="{00000000-0008-0000-0400-00006B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48" name="Text Box 31">
          <a:extLst>
            <a:ext uri="{FF2B5EF4-FFF2-40B4-BE49-F238E27FC236}">
              <a16:creationId xmlns:a16="http://schemas.microsoft.com/office/drawing/2014/main" id="{00000000-0008-0000-0400-00006C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49" name="Text Box 32">
          <a:extLst>
            <a:ext uri="{FF2B5EF4-FFF2-40B4-BE49-F238E27FC236}">
              <a16:creationId xmlns:a16="http://schemas.microsoft.com/office/drawing/2014/main" id="{00000000-0008-0000-0400-00006D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50" name="Text Box 33">
          <a:extLst>
            <a:ext uri="{FF2B5EF4-FFF2-40B4-BE49-F238E27FC236}">
              <a16:creationId xmlns:a16="http://schemas.microsoft.com/office/drawing/2014/main" id="{00000000-0008-0000-0400-00006E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51" name="Text Box 34">
          <a:extLst>
            <a:ext uri="{FF2B5EF4-FFF2-40B4-BE49-F238E27FC236}">
              <a16:creationId xmlns:a16="http://schemas.microsoft.com/office/drawing/2014/main" id="{00000000-0008-0000-0400-00006F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52" name="Text Box 35">
          <a:extLst>
            <a:ext uri="{FF2B5EF4-FFF2-40B4-BE49-F238E27FC236}">
              <a16:creationId xmlns:a16="http://schemas.microsoft.com/office/drawing/2014/main" id="{00000000-0008-0000-0400-000070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53" name="Text Box 36">
          <a:extLst>
            <a:ext uri="{FF2B5EF4-FFF2-40B4-BE49-F238E27FC236}">
              <a16:creationId xmlns:a16="http://schemas.microsoft.com/office/drawing/2014/main" id="{00000000-0008-0000-0400-000071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54" name="Text Box 37">
          <a:extLst>
            <a:ext uri="{FF2B5EF4-FFF2-40B4-BE49-F238E27FC236}">
              <a16:creationId xmlns:a16="http://schemas.microsoft.com/office/drawing/2014/main" id="{00000000-0008-0000-0400-000072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55" name="Text Box 38">
          <a:extLst>
            <a:ext uri="{FF2B5EF4-FFF2-40B4-BE49-F238E27FC236}">
              <a16:creationId xmlns:a16="http://schemas.microsoft.com/office/drawing/2014/main" id="{00000000-0008-0000-0400-000073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56" name="Text Box 39">
          <a:extLst>
            <a:ext uri="{FF2B5EF4-FFF2-40B4-BE49-F238E27FC236}">
              <a16:creationId xmlns:a16="http://schemas.microsoft.com/office/drawing/2014/main" id="{00000000-0008-0000-0400-000074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57" name="Text Box 40">
          <a:extLst>
            <a:ext uri="{FF2B5EF4-FFF2-40B4-BE49-F238E27FC236}">
              <a16:creationId xmlns:a16="http://schemas.microsoft.com/office/drawing/2014/main" id="{00000000-0008-0000-0400-000075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58" name="Text Box 17">
          <a:extLst>
            <a:ext uri="{FF2B5EF4-FFF2-40B4-BE49-F238E27FC236}">
              <a16:creationId xmlns:a16="http://schemas.microsoft.com/office/drawing/2014/main" id="{00000000-0008-0000-0400-000076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59" name="Text Box 18">
          <a:extLst>
            <a:ext uri="{FF2B5EF4-FFF2-40B4-BE49-F238E27FC236}">
              <a16:creationId xmlns:a16="http://schemas.microsoft.com/office/drawing/2014/main" id="{00000000-0008-0000-0400-000077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60" name="Text Box 19">
          <a:extLst>
            <a:ext uri="{FF2B5EF4-FFF2-40B4-BE49-F238E27FC236}">
              <a16:creationId xmlns:a16="http://schemas.microsoft.com/office/drawing/2014/main" id="{00000000-0008-0000-0400-000078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61" name="Text Box 20">
          <a:extLst>
            <a:ext uri="{FF2B5EF4-FFF2-40B4-BE49-F238E27FC236}">
              <a16:creationId xmlns:a16="http://schemas.microsoft.com/office/drawing/2014/main" id="{00000000-0008-0000-0400-000079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62" name="Text Box 21">
          <a:extLst>
            <a:ext uri="{FF2B5EF4-FFF2-40B4-BE49-F238E27FC236}">
              <a16:creationId xmlns:a16="http://schemas.microsoft.com/office/drawing/2014/main" id="{00000000-0008-0000-0400-00007A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3963" name="Text Box 22">
          <a:extLst>
            <a:ext uri="{FF2B5EF4-FFF2-40B4-BE49-F238E27FC236}">
              <a16:creationId xmlns:a16="http://schemas.microsoft.com/office/drawing/2014/main" id="{00000000-0008-0000-0400-00007B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64" name="Text Box 17">
          <a:extLst>
            <a:ext uri="{FF2B5EF4-FFF2-40B4-BE49-F238E27FC236}">
              <a16:creationId xmlns:a16="http://schemas.microsoft.com/office/drawing/2014/main" id="{00000000-0008-0000-0400-00007C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65" name="Text Box 18">
          <a:extLst>
            <a:ext uri="{FF2B5EF4-FFF2-40B4-BE49-F238E27FC236}">
              <a16:creationId xmlns:a16="http://schemas.microsoft.com/office/drawing/2014/main" id="{00000000-0008-0000-0400-00007D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66" name="Text Box 19">
          <a:extLst>
            <a:ext uri="{FF2B5EF4-FFF2-40B4-BE49-F238E27FC236}">
              <a16:creationId xmlns:a16="http://schemas.microsoft.com/office/drawing/2014/main" id="{00000000-0008-0000-0400-00007E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67" name="Text Box 20">
          <a:extLst>
            <a:ext uri="{FF2B5EF4-FFF2-40B4-BE49-F238E27FC236}">
              <a16:creationId xmlns:a16="http://schemas.microsoft.com/office/drawing/2014/main" id="{00000000-0008-0000-0400-00007F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68" name="Text Box 21">
          <a:extLst>
            <a:ext uri="{FF2B5EF4-FFF2-40B4-BE49-F238E27FC236}">
              <a16:creationId xmlns:a16="http://schemas.microsoft.com/office/drawing/2014/main" id="{00000000-0008-0000-0400-000080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69" name="Text Box 22">
          <a:extLst>
            <a:ext uri="{FF2B5EF4-FFF2-40B4-BE49-F238E27FC236}">
              <a16:creationId xmlns:a16="http://schemas.microsoft.com/office/drawing/2014/main" id="{00000000-0008-0000-0400-000081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70" name="Text Box 23">
          <a:extLst>
            <a:ext uri="{FF2B5EF4-FFF2-40B4-BE49-F238E27FC236}">
              <a16:creationId xmlns:a16="http://schemas.microsoft.com/office/drawing/2014/main" id="{00000000-0008-0000-0400-000082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71" name="Text Box 25">
          <a:extLst>
            <a:ext uri="{FF2B5EF4-FFF2-40B4-BE49-F238E27FC236}">
              <a16:creationId xmlns:a16="http://schemas.microsoft.com/office/drawing/2014/main" id="{00000000-0008-0000-0400-000083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72" name="Text Box 26">
          <a:extLst>
            <a:ext uri="{FF2B5EF4-FFF2-40B4-BE49-F238E27FC236}">
              <a16:creationId xmlns:a16="http://schemas.microsoft.com/office/drawing/2014/main" id="{00000000-0008-0000-0400-000084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73" name="Text Box 27">
          <a:extLst>
            <a:ext uri="{FF2B5EF4-FFF2-40B4-BE49-F238E27FC236}">
              <a16:creationId xmlns:a16="http://schemas.microsoft.com/office/drawing/2014/main" id="{00000000-0008-0000-0400-000085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74" name="Text Box 28">
          <a:extLst>
            <a:ext uri="{FF2B5EF4-FFF2-40B4-BE49-F238E27FC236}">
              <a16:creationId xmlns:a16="http://schemas.microsoft.com/office/drawing/2014/main" id="{00000000-0008-0000-0400-000086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75" name="Text Box 29">
          <a:extLst>
            <a:ext uri="{FF2B5EF4-FFF2-40B4-BE49-F238E27FC236}">
              <a16:creationId xmlns:a16="http://schemas.microsoft.com/office/drawing/2014/main" id="{00000000-0008-0000-0400-000087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76" name="Text Box 30">
          <a:extLst>
            <a:ext uri="{FF2B5EF4-FFF2-40B4-BE49-F238E27FC236}">
              <a16:creationId xmlns:a16="http://schemas.microsoft.com/office/drawing/2014/main" id="{00000000-0008-0000-0400-000088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77" name="Text Box 31">
          <a:extLst>
            <a:ext uri="{FF2B5EF4-FFF2-40B4-BE49-F238E27FC236}">
              <a16:creationId xmlns:a16="http://schemas.microsoft.com/office/drawing/2014/main" id="{00000000-0008-0000-0400-000089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78" name="Text Box 32">
          <a:extLst>
            <a:ext uri="{FF2B5EF4-FFF2-40B4-BE49-F238E27FC236}">
              <a16:creationId xmlns:a16="http://schemas.microsoft.com/office/drawing/2014/main" id="{00000000-0008-0000-0400-00008A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79" name="Text Box 33">
          <a:extLst>
            <a:ext uri="{FF2B5EF4-FFF2-40B4-BE49-F238E27FC236}">
              <a16:creationId xmlns:a16="http://schemas.microsoft.com/office/drawing/2014/main" id="{00000000-0008-0000-0400-00008B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80" name="Text Box 34">
          <a:extLst>
            <a:ext uri="{FF2B5EF4-FFF2-40B4-BE49-F238E27FC236}">
              <a16:creationId xmlns:a16="http://schemas.microsoft.com/office/drawing/2014/main" id="{00000000-0008-0000-0400-00008C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81" name="Text Box 35">
          <a:extLst>
            <a:ext uri="{FF2B5EF4-FFF2-40B4-BE49-F238E27FC236}">
              <a16:creationId xmlns:a16="http://schemas.microsoft.com/office/drawing/2014/main" id="{00000000-0008-0000-0400-00008D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82" name="Text Box 36">
          <a:extLst>
            <a:ext uri="{FF2B5EF4-FFF2-40B4-BE49-F238E27FC236}">
              <a16:creationId xmlns:a16="http://schemas.microsoft.com/office/drawing/2014/main" id="{00000000-0008-0000-0400-00008E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83" name="Text Box 37">
          <a:extLst>
            <a:ext uri="{FF2B5EF4-FFF2-40B4-BE49-F238E27FC236}">
              <a16:creationId xmlns:a16="http://schemas.microsoft.com/office/drawing/2014/main" id="{00000000-0008-0000-0400-00008F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84" name="Text Box 38">
          <a:extLst>
            <a:ext uri="{FF2B5EF4-FFF2-40B4-BE49-F238E27FC236}">
              <a16:creationId xmlns:a16="http://schemas.microsoft.com/office/drawing/2014/main" id="{00000000-0008-0000-0400-000090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85" name="Text Box 39">
          <a:extLst>
            <a:ext uri="{FF2B5EF4-FFF2-40B4-BE49-F238E27FC236}">
              <a16:creationId xmlns:a16="http://schemas.microsoft.com/office/drawing/2014/main" id="{00000000-0008-0000-0400-000091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86" name="Text Box 40">
          <a:extLst>
            <a:ext uri="{FF2B5EF4-FFF2-40B4-BE49-F238E27FC236}">
              <a16:creationId xmlns:a16="http://schemas.microsoft.com/office/drawing/2014/main" id="{00000000-0008-0000-0400-000092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87" name="Text Box 17">
          <a:extLst>
            <a:ext uri="{FF2B5EF4-FFF2-40B4-BE49-F238E27FC236}">
              <a16:creationId xmlns:a16="http://schemas.microsoft.com/office/drawing/2014/main" id="{00000000-0008-0000-0400-000093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88" name="Text Box 18">
          <a:extLst>
            <a:ext uri="{FF2B5EF4-FFF2-40B4-BE49-F238E27FC236}">
              <a16:creationId xmlns:a16="http://schemas.microsoft.com/office/drawing/2014/main" id="{00000000-0008-0000-0400-000094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89" name="Text Box 19">
          <a:extLst>
            <a:ext uri="{FF2B5EF4-FFF2-40B4-BE49-F238E27FC236}">
              <a16:creationId xmlns:a16="http://schemas.microsoft.com/office/drawing/2014/main" id="{00000000-0008-0000-0400-000095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90" name="Text Box 20">
          <a:extLst>
            <a:ext uri="{FF2B5EF4-FFF2-40B4-BE49-F238E27FC236}">
              <a16:creationId xmlns:a16="http://schemas.microsoft.com/office/drawing/2014/main" id="{00000000-0008-0000-0400-000096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91" name="Text Box 21">
          <a:extLst>
            <a:ext uri="{FF2B5EF4-FFF2-40B4-BE49-F238E27FC236}">
              <a16:creationId xmlns:a16="http://schemas.microsoft.com/office/drawing/2014/main" id="{00000000-0008-0000-0400-000097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92" name="Text Box 22">
          <a:extLst>
            <a:ext uri="{FF2B5EF4-FFF2-40B4-BE49-F238E27FC236}">
              <a16:creationId xmlns:a16="http://schemas.microsoft.com/office/drawing/2014/main" id="{00000000-0008-0000-0400-000098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93" name="Text Box 23">
          <a:extLst>
            <a:ext uri="{FF2B5EF4-FFF2-40B4-BE49-F238E27FC236}">
              <a16:creationId xmlns:a16="http://schemas.microsoft.com/office/drawing/2014/main" id="{00000000-0008-0000-0400-000099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94" name="Text Box 25">
          <a:extLst>
            <a:ext uri="{FF2B5EF4-FFF2-40B4-BE49-F238E27FC236}">
              <a16:creationId xmlns:a16="http://schemas.microsoft.com/office/drawing/2014/main" id="{00000000-0008-0000-0400-00009A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95" name="Text Box 26">
          <a:extLst>
            <a:ext uri="{FF2B5EF4-FFF2-40B4-BE49-F238E27FC236}">
              <a16:creationId xmlns:a16="http://schemas.microsoft.com/office/drawing/2014/main" id="{00000000-0008-0000-0400-00009B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96" name="Text Box 27">
          <a:extLst>
            <a:ext uri="{FF2B5EF4-FFF2-40B4-BE49-F238E27FC236}">
              <a16:creationId xmlns:a16="http://schemas.microsoft.com/office/drawing/2014/main" id="{00000000-0008-0000-0400-00009C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97" name="Text Box 28">
          <a:extLst>
            <a:ext uri="{FF2B5EF4-FFF2-40B4-BE49-F238E27FC236}">
              <a16:creationId xmlns:a16="http://schemas.microsoft.com/office/drawing/2014/main" id="{00000000-0008-0000-0400-00009D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98" name="Text Box 29">
          <a:extLst>
            <a:ext uri="{FF2B5EF4-FFF2-40B4-BE49-F238E27FC236}">
              <a16:creationId xmlns:a16="http://schemas.microsoft.com/office/drawing/2014/main" id="{00000000-0008-0000-0400-00009E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3999" name="Text Box 30">
          <a:extLst>
            <a:ext uri="{FF2B5EF4-FFF2-40B4-BE49-F238E27FC236}">
              <a16:creationId xmlns:a16="http://schemas.microsoft.com/office/drawing/2014/main" id="{00000000-0008-0000-0400-00009F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000" name="Text Box 31">
          <a:extLst>
            <a:ext uri="{FF2B5EF4-FFF2-40B4-BE49-F238E27FC236}">
              <a16:creationId xmlns:a16="http://schemas.microsoft.com/office/drawing/2014/main" id="{00000000-0008-0000-0400-0000A0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001" name="Text Box 32">
          <a:extLst>
            <a:ext uri="{FF2B5EF4-FFF2-40B4-BE49-F238E27FC236}">
              <a16:creationId xmlns:a16="http://schemas.microsoft.com/office/drawing/2014/main" id="{00000000-0008-0000-0400-0000A1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002" name="Text Box 33">
          <a:extLst>
            <a:ext uri="{FF2B5EF4-FFF2-40B4-BE49-F238E27FC236}">
              <a16:creationId xmlns:a16="http://schemas.microsoft.com/office/drawing/2014/main" id="{00000000-0008-0000-0400-0000A2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003" name="Text Box 34">
          <a:extLst>
            <a:ext uri="{FF2B5EF4-FFF2-40B4-BE49-F238E27FC236}">
              <a16:creationId xmlns:a16="http://schemas.microsoft.com/office/drawing/2014/main" id="{00000000-0008-0000-0400-0000A3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004" name="Text Box 35">
          <a:extLst>
            <a:ext uri="{FF2B5EF4-FFF2-40B4-BE49-F238E27FC236}">
              <a16:creationId xmlns:a16="http://schemas.microsoft.com/office/drawing/2014/main" id="{00000000-0008-0000-0400-0000A4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005" name="Text Box 36">
          <a:extLst>
            <a:ext uri="{FF2B5EF4-FFF2-40B4-BE49-F238E27FC236}">
              <a16:creationId xmlns:a16="http://schemas.microsoft.com/office/drawing/2014/main" id="{00000000-0008-0000-0400-0000A50F0000}"/>
            </a:ext>
          </a:extLst>
        </xdr:cNvPr>
        <xdr:cNvSpPr txBox="1">
          <a:spLocks noChangeArrowheads="1"/>
        </xdr:cNvSpPr>
      </xdr:nvSpPr>
      <xdr:spPr bwMode="auto">
        <a:xfrm>
          <a:off x="9315450" y="2683192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06" name="Text Box 17">
          <a:extLst>
            <a:ext uri="{FF2B5EF4-FFF2-40B4-BE49-F238E27FC236}">
              <a16:creationId xmlns:a16="http://schemas.microsoft.com/office/drawing/2014/main" id="{00000000-0008-0000-0400-0000A6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07" name="Text Box 18">
          <a:extLst>
            <a:ext uri="{FF2B5EF4-FFF2-40B4-BE49-F238E27FC236}">
              <a16:creationId xmlns:a16="http://schemas.microsoft.com/office/drawing/2014/main" id="{00000000-0008-0000-0400-0000A7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08" name="Text Box 19">
          <a:extLst>
            <a:ext uri="{FF2B5EF4-FFF2-40B4-BE49-F238E27FC236}">
              <a16:creationId xmlns:a16="http://schemas.microsoft.com/office/drawing/2014/main" id="{00000000-0008-0000-0400-0000A8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09" name="Text Box 20">
          <a:extLst>
            <a:ext uri="{FF2B5EF4-FFF2-40B4-BE49-F238E27FC236}">
              <a16:creationId xmlns:a16="http://schemas.microsoft.com/office/drawing/2014/main" id="{00000000-0008-0000-0400-0000A9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10" name="Text Box 21">
          <a:extLst>
            <a:ext uri="{FF2B5EF4-FFF2-40B4-BE49-F238E27FC236}">
              <a16:creationId xmlns:a16="http://schemas.microsoft.com/office/drawing/2014/main" id="{00000000-0008-0000-0400-0000AA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11" name="Text Box 22">
          <a:extLst>
            <a:ext uri="{FF2B5EF4-FFF2-40B4-BE49-F238E27FC236}">
              <a16:creationId xmlns:a16="http://schemas.microsoft.com/office/drawing/2014/main" id="{00000000-0008-0000-0400-0000AB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12" name="Text Box 23">
          <a:extLst>
            <a:ext uri="{FF2B5EF4-FFF2-40B4-BE49-F238E27FC236}">
              <a16:creationId xmlns:a16="http://schemas.microsoft.com/office/drawing/2014/main" id="{00000000-0008-0000-0400-0000AC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13" name="Text Box 25">
          <a:extLst>
            <a:ext uri="{FF2B5EF4-FFF2-40B4-BE49-F238E27FC236}">
              <a16:creationId xmlns:a16="http://schemas.microsoft.com/office/drawing/2014/main" id="{00000000-0008-0000-0400-0000AD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14" name="Text Box 26">
          <a:extLst>
            <a:ext uri="{FF2B5EF4-FFF2-40B4-BE49-F238E27FC236}">
              <a16:creationId xmlns:a16="http://schemas.microsoft.com/office/drawing/2014/main" id="{00000000-0008-0000-0400-0000AE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15" name="Text Box 27">
          <a:extLst>
            <a:ext uri="{FF2B5EF4-FFF2-40B4-BE49-F238E27FC236}">
              <a16:creationId xmlns:a16="http://schemas.microsoft.com/office/drawing/2014/main" id="{00000000-0008-0000-0400-0000AF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16" name="Text Box 28">
          <a:extLst>
            <a:ext uri="{FF2B5EF4-FFF2-40B4-BE49-F238E27FC236}">
              <a16:creationId xmlns:a16="http://schemas.microsoft.com/office/drawing/2014/main" id="{00000000-0008-0000-0400-0000B0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17" name="Text Box 29">
          <a:extLst>
            <a:ext uri="{FF2B5EF4-FFF2-40B4-BE49-F238E27FC236}">
              <a16:creationId xmlns:a16="http://schemas.microsoft.com/office/drawing/2014/main" id="{00000000-0008-0000-0400-0000B1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18" name="Text Box 30">
          <a:extLst>
            <a:ext uri="{FF2B5EF4-FFF2-40B4-BE49-F238E27FC236}">
              <a16:creationId xmlns:a16="http://schemas.microsoft.com/office/drawing/2014/main" id="{00000000-0008-0000-0400-0000B2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19" name="Text Box 31">
          <a:extLst>
            <a:ext uri="{FF2B5EF4-FFF2-40B4-BE49-F238E27FC236}">
              <a16:creationId xmlns:a16="http://schemas.microsoft.com/office/drawing/2014/main" id="{00000000-0008-0000-0400-0000B3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20" name="Text Box 32">
          <a:extLst>
            <a:ext uri="{FF2B5EF4-FFF2-40B4-BE49-F238E27FC236}">
              <a16:creationId xmlns:a16="http://schemas.microsoft.com/office/drawing/2014/main" id="{00000000-0008-0000-0400-0000B4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21" name="Text Box 33">
          <a:extLst>
            <a:ext uri="{FF2B5EF4-FFF2-40B4-BE49-F238E27FC236}">
              <a16:creationId xmlns:a16="http://schemas.microsoft.com/office/drawing/2014/main" id="{00000000-0008-0000-0400-0000B5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22" name="Text Box 34">
          <a:extLst>
            <a:ext uri="{FF2B5EF4-FFF2-40B4-BE49-F238E27FC236}">
              <a16:creationId xmlns:a16="http://schemas.microsoft.com/office/drawing/2014/main" id="{00000000-0008-0000-0400-0000B6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23" name="Text Box 35">
          <a:extLst>
            <a:ext uri="{FF2B5EF4-FFF2-40B4-BE49-F238E27FC236}">
              <a16:creationId xmlns:a16="http://schemas.microsoft.com/office/drawing/2014/main" id="{00000000-0008-0000-0400-0000B7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24" name="Text Box 36">
          <a:extLst>
            <a:ext uri="{FF2B5EF4-FFF2-40B4-BE49-F238E27FC236}">
              <a16:creationId xmlns:a16="http://schemas.microsoft.com/office/drawing/2014/main" id="{00000000-0008-0000-0400-0000B8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25" name="Text Box 37">
          <a:extLst>
            <a:ext uri="{FF2B5EF4-FFF2-40B4-BE49-F238E27FC236}">
              <a16:creationId xmlns:a16="http://schemas.microsoft.com/office/drawing/2014/main" id="{00000000-0008-0000-0400-0000B9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26" name="Text Box 38">
          <a:extLst>
            <a:ext uri="{FF2B5EF4-FFF2-40B4-BE49-F238E27FC236}">
              <a16:creationId xmlns:a16="http://schemas.microsoft.com/office/drawing/2014/main" id="{00000000-0008-0000-0400-0000BA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27" name="Text Box 39">
          <a:extLst>
            <a:ext uri="{FF2B5EF4-FFF2-40B4-BE49-F238E27FC236}">
              <a16:creationId xmlns:a16="http://schemas.microsoft.com/office/drawing/2014/main" id="{00000000-0008-0000-0400-0000BB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28" name="Text Box 40">
          <a:extLst>
            <a:ext uri="{FF2B5EF4-FFF2-40B4-BE49-F238E27FC236}">
              <a16:creationId xmlns:a16="http://schemas.microsoft.com/office/drawing/2014/main" id="{00000000-0008-0000-0400-0000BC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60960</xdr:rowOff>
    </xdr:to>
    <xdr:sp macro="" textlink="">
      <xdr:nvSpPr>
        <xdr:cNvPr id="937965" name="Text Box 257">
          <a:extLst>
            <a:ext uri="{FF2B5EF4-FFF2-40B4-BE49-F238E27FC236}">
              <a16:creationId xmlns:a16="http://schemas.microsoft.com/office/drawing/2014/main" id="{00000000-0008-0000-0400-0000ED4F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60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30" name="Text Box 17">
          <a:extLst>
            <a:ext uri="{FF2B5EF4-FFF2-40B4-BE49-F238E27FC236}">
              <a16:creationId xmlns:a16="http://schemas.microsoft.com/office/drawing/2014/main" id="{00000000-0008-0000-0400-0000BE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31" name="Text Box 18">
          <a:extLst>
            <a:ext uri="{FF2B5EF4-FFF2-40B4-BE49-F238E27FC236}">
              <a16:creationId xmlns:a16="http://schemas.microsoft.com/office/drawing/2014/main" id="{00000000-0008-0000-0400-0000BF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32" name="Text Box 19">
          <a:extLst>
            <a:ext uri="{FF2B5EF4-FFF2-40B4-BE49-F238E27FC236}">
              <a16:creationId xmlns:a16="http://schemas.microsoft.com/office/drawing/2014/main" id="{00000000-0008-0000-0400-0000C0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33" name="Text Box 20">
          <a:extLst>
            <a:ext uri="{FF2B5EF4-FFF2-40B4-BE49-F238E27FC236}">
              <a16:creationId xmlns:a16="http://schemas.microsoft.com/office/drawing/2014/main" id="{00000000-0008-0000-0400-0000C1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34" name="Text Box 21">
          <a:extLst>
            <a:ext uri="{FF2B5EF4-FFF2-40B4-BE49-F238E27FC236}">
              <a16:creationId xmlns:a16="http://schemas.microsoft.com/office/drawing/2014/main" id="{00000000-0008-0000-0400-0000C2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35" name="Text Box 22">
          <a:extLst>
            <a:ext uri="{FF2B5EF4-FFF2-40B4-BE49-F238E27FC236}">
              <a16:creationId xmlns:a16="http://schemas.microsoft.com/office/drawing/2014/main" id="{00000000-0008-0000-0400-0000C3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36" name="Text Box 23">
          <a:extLst>
            <a:ext uri="{FF2B5EF4-FFF2-40B4-BE49-F238E27FC236}">
              <a16:creationId xmlns:a16="http://schemas.microsoft.com/office/drawing/2014/main" id="{00000000-0008-0000-0400-0000C4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37" name="Text Box 25">
          <a:extLst>
            <a:ext uri="{FF2B5EF4-FFF2-40B4-BE49-F238E27FC236}">
              <a16:creationId xmlns:a16="http://schemas.microsoft.com/office/drawing/2014/main" id="{00000000-0008-0000-0400-0000C5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38" name="Text Box 26">
          <a:extLst>
            <a:ext uri="{FF2B5EF4-FFF2-40B4-BE49-F238E27FC236}">
              <a16:creationId xmlns:a16="http://schemas.microsoft.com/office/drawing/2014/main" id="{00000000-0008-0000-0400-0000C6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39" name="Text Box 27">
          <a:extLst>
            <a:ext uri="{FF2B5EF4-FFF2-40B4-BE49-F238E27FC236}">
              <a16:creationId xmlns:a16="http://schemas.microsoft.com/office/drawing/2014/main" id="{00000000-0008-0000-0400-0000C7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40" name="Text Box 28">
          <a:extLst>
            <a:ext uri="{FF2B5EF4-FFF2-40B4-BE49-F238E27FC236}">
              <a16:creationId xmlns:a16="http://schemas.microsoft.com/office/drawing/2014/main" id="{00000000-0008-0000-0400-0000C8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41" name="Text Box 29">
          <a:extLst>
            <a:ext uri="{FF2B5EF4-FFF2-40B4-BE49-F238E27FC236}">
              <a16:creationId xmlns:a16="http://schemas.microsoft.com/office/drawing/2014/main" id="{00000000-0008-0000-0400-0000C9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42" name="Text Box 30">
          <a:extLst>
            <a:ext uri="{FF2B5EF4-FFF2-40B4-BE49-F238E27FC236}">
              <a16:creationId xmlns:a16="http://schemas.microsoft.com/office/drawing/2014/main" id="{00000000-0008-0000-0400-0000CA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43" name="Text Box 31">
          <a:extLst>
            <a:ext uri="{FF2B5EF4-FFF2-40B4-BE49-F238E27FC236}">
              <a16:creationId xmlns:a16="http://schemas.microsoft.com/office/drawing/2014/main" id="{00000000-0008-0000-0400-0000CB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44" name="Text Box 32">
          <a:extLst>
            <a:ext uri="{FF2B5EF4-FFF2-40B4-BE49-F238E27FC236}">
              <a16:creationId xmlns:a16="http://schemas.microsoft.com/office/drawing/2014/main" id="{00000000-0008-0000-0400-0000CC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45" name="Text Box 33">
          <a:extLst>
            <a:ext uri="{FF2B5EF4-FFF2-40B4-BE49-F238E27FC236}">
              <a16:creationId xmlns:a16="http://schemas.microsoft.com/office/drawing/2014/main" id="{00000000-0008-0000-0400-0000CD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46" name="Text Box 34">
          <a:extLst>
            <a:ext uri="{FF2B5EF4-FFF2-40B4-BE49-F238E27FC236}">
              <a16:creationId xmlns:a16="http://schemas.microsoft.com/office/drawing/2014/main" id="{00000000-0008-0000-0400-0000CE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47" name="Text Box 35">
          <a:extLst>
            <a:ext uri="{FF2B5EF4-FFF2-40B4-BE49-F238E27FC236}">
              <a16:creationId xmlns:a16="http://schemas.microsoft.com/office/drawing/2014/main" id="{00000000-0008-0000-0400-0000CF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48" name="Text Box 36">
          <a:extLst>
            <a:ext uri="{FF2B5EF4-FFF2-40B4-BE49-F238E27FC236}">
              <a16:creationId xmlns:a16="http://schemas.microsoft.com/office/drawing/2014/main" id="{00000000-0008-0000-0400-0000D0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49" name="Text Box 37">
          <a:extLst>
            <a:ext uri="{FF2B5EF4-FFF2-40B4-BE49-F238E27FC236}">
              <a16:creationId xmlns:a16="http://schemas.microsoft.com/office/drawing/2014/main" id="{00000000-0008-0000-0400-0000D1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50" name="Text Box 38">
          <a:extLst>
            <a:ext uri="{FF2B5EF4-FFF2-40B4-BE49-F238E27FC236}">
              <a16:creationId xmlns:a16="http://schemas.microsoft.com/office/drawing/2014/main" id="{00000000-0008-0000-0400-0000D2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51" name="Text Box 39">
          <a:extLst>
            <a:ext uri="{FF2B5EF4-FFF2-40B4-BE49-F238E27FC236}">
              <a16:creationId xmlns:a16="http://schemas.microsoft.com/office/drawing/2014/main" id="{00000000-0008-0000-0400-0000D3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52" name="Text Box 40">
          <a:extLst>
            <a:ext uri="{FF2B5EF4-FFF2-40B4-BE49-F238E27FC236}">
              <a16:creationId xmlns:a16="http://schemas.microsoft.com/office/drawing/2014/main" id="{00000000-0008-0000-0400-0000D4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76200</xdr:rowOff>
    </xdr:to>
    <xdr:sp macro="" textlink="">
      <xdr:nvSpPr>
        <xdr:cNvPr id="937989" name="Text Box 281">
          <a:extLst>
            <a:ext uri="{FF2B5EF4-FFF2-40B4-BE49-F238E27FC236}">
              <a16:creationId xmlns:a16="http://schemas.microsoft.com/office/drawing/2014/main" id="{00000000-0008-0000-0400-00000550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54" name="Text Box 17">
          <a:extLst>
            <a:ext uri="{FF2B5EF4-FFF2-40B4-BE49-F238E27FC236}">
              <a16:creationId xmlns:a16="http://schemas.microsoft.com/office/drawing/2014/main" id="{00000000-0008-0000-0400-0000D6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55" name="Text Box 18">
          <a:extLst>
            <a:ext uri="{FF2B5EF4-FFF2-40B4-BE49-F238E27FC236}">
              <a16:creationId xmlns:a16="http://schemas.microsoft.com/office/drawing/2014/main" id="{00000000-0008-0000-0400-0000D7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56" name="Text Box 19">
          <a:extLst>
            <a:ext uri="{FF2B5EF4-FFF2-40B4-BE49-F238E27FC236}">
              <a16:creationId xmlns:a16="http://schemas.microsoft.com/office/drawing/2014/main" id="{00000000-0008-0000-0400-0000D8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57" name="Text Box 20">
          <a:extLst>
            <a:ext uri="{FF2B5EF4-FFF2-40B4-BE49-F238E27FC236}">
              <a16:creationId xmlns:a16="http://schemas.microsoft.com/office/drawing/2014/main" id="{00000000-0008-0000-0400-0000D9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58" name="Text Box 21">
          <a:extLst>
            <a:ext uri="{FF2B5EF4-FFF2-40B4-BE49-F238E27FC236}">
              <a16:creationId xmlns:a16="http://schemas.microsoft.com/office/drawing/2014/main" id="{00000000-0008-0000-0400-0000DA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59" name="Text Box 22">
          <a:extLst>
            <a:ext uri="{FF2B5EF4-FFF2-40B4-BE49-F238E27FC236}">
              <a16:creationId xmlns:a16="http://schemas.microsoft.com/office/drawing/2014/main" id="{00000000-0008-0000-0400-0000DB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60" name="Text Box 23">
          <a:extLst>
            <a:ext uri="{FF2B5EF4-FFF2-40B4-BE49-F238E27FC236}">
              <a16:creationId xmlns:a16="http://schemas.microsoft.com/office/drawing/2014/main" id="{00000000-0008-0000-0400-0000DC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61" name="Text Box 25">
          <a:extLst>
            <a:ext uri="{FF2B5EF4-FFF2-40B4-BE49-F238E27FC236}">
              <a16:creationId xmlns:a16="http://schemas.microsoft.com/office/drawing/2014/main" id="{00000000-0008-0000-0400-0000DD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62" name="Text Box 26">
          <a:extLst>
            <a:ext uri="{FF2B5EF4-FFF2-40B4-BE49-F238E27FC236}">
              <a16:creationId xmlns:a16="http://schemas.microsoft.com/office/drawing/2014/main" id="{00000000-0008-0000-0400-0000DE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63" name="Text Box 27">
          <a:extLst>
            <a:ext uri="{FF2B5EF4-FFF2-40B4-BE49-F238E27FC236}">
              <a16:creationId xmlns:a16="http://schemas.microsoft.com/office/drawing/2014/main" id="{00000000-0008-0000-0400-0000DF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64" name="Text Box 28">
          <a:extLst>
            <a:ext uri="{FF2B5EF4-FFF2-40B4-BE49-F238E27FC236}">
              <a16:creationId xmlns:a16="http://schemas.microsoft.com/office/drawing/2014/main" id="{00000000-0008-0000-0400-0000E0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65" name="Text Box 29">
          <a:extLst>
            <a:ext uri="{FF2B5EF4-FFF2-40B4-BE49-F238E27FC236}">
              <a16:creationId xmlns:a16="http://schemas.microsoft.com/office/drawing/2014/main" id="{00000000-0008-0000-0400-0000E1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66" name="Text Box 30">
          <a:extLst>
            <a:ext uri="{FF2B5EF4-FFF2-40B4-BE49-F238E27FC236}">
              <a16:creationId xmlns:a16="http://schemas.microsoft.com/office/drawing/2014/main" id="{00000000-0008-0000-0400-0000E2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67" name="Text Box 31">
          <a:extLst>
            <a:ext uri="{FF2B5EF4-FFF2-40B4-BE49-F238E27FC236}">
              <a16:creationId xmlns:a16="http://schemas.microsoft.com/office/drawing/2014/main" id="{00000000-0008-0000-0400-0000E3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68" name="Text Box 32">
          <a:extLst>
            <a:ext uri="{FF2B5EF4-FFF2-40B4-BE49-F238E27FC236}">
              <a16:creationId xmlns:a16="http://schemas.microsoft.com/office/drawing/2014/main" id="{00000000-0008-0000-0400-0000E4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69" name="Text Box 33">
          <a:extLst>
            <a:ext uri="{FF2B5EF4-FFF2-40B4-BE49-F238E27FC236}">
              <a16:creationId xmlns:a16="http://schemas.microsoft.com/office/drawing/2014/main" id="{00000000-0008-0000-0400-0000E5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70" name="Text Box 34">
          <a:extLst>
            <a:ext uri="{FF2B5EF4-FFF2-40B4-BE49-F238E27FC236}">
              <a16:creationId xmlns:a16="http://schemas.microsoft.com/office/drawing/2014/main" id="{00000000-0008-0000-0400-0000E6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71" name="Text Box 35">
          <a:extLst>
            <a:ext uri="{FF2B5EF4-FFF2-40B4-BE49-F238E27FC236}">
              <a16:creationId xmlns:a16="http://schemas.microsoft.com/office/drawing/2014/main" id="{00000000-0008-0000-0400-0000E7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72" name="Text Box 36">
          <a:extLst>
            <a:ext uri="{FF2B5EF4-FFF2-40B4-BE49-F238E27FC236}">
              <a16:creationId xmlns:a16="http://schemas.microsoft.com/office/drawing/2014/main" id="{00000000-0008-0000-0400-0000E8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73" name="Text Box 37">
          <a:extLst>
            <a:ext uri="{FF2B5EF4-FFF2-40B4-BE49-F238E27FC236}">
              <a16:creationId xmlns:a16="http://schemas.microsoft.com/office/drawing/2014/main" id="{00000000-0008-0000-0400-0000E9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74" name="Text Box 38">
          <a:extLst>
            <a:ext uri="{FF2B5EF4-FFF2-40B4-BE49-F238E27FC236}">
              <a16:creationId xmlns:a16="http://schemas.microsoft.com/office/drawing/2014/main" id="{00000000-0008-0000-0400-0000EA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75" name="Text Box 39">
          <a:extLst>
            <a:ext uri="{FF2B5EF4-FFF2-40B4-BE49-F238E27FC236}">
              <a16:creationId xmlns:a16="http://schemas.microsoft.com/office/drawing/2014/main" id="{00000000-0008-0000-0400-0000EB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076" name="Text Box 40">
          <a:extLst>
            <a:ext uri="{FF2B5EF4-FFF2-40B4-BE49-F238E27FC236}">
              <a16:creationId xmlns:a16="http://schemas.microsoft.com/office/drawing/2014/main" id="{00000000-0008-0000-0400-0000EC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77" name="Text Box 17">
          <a:extLst>
            <a:ext uri="{FF2B5EF4-FFF2-40B4-BE49-F238E27FC236}">
              <a16:creationId xmlns:a16="http://schemas.microsoft.com/office/drawing/2014/main" id="{00000000-0008-0000-0400-0000ED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78" name="Text Box 18">
          <a:extLst>
            <a:ext uri="{FF2B5EF4-FFF2-40B4-BE49-F238E27FC236}">
              <a16:creationId xmlns:a16="http://schemas.microsoft.com/office/drawing/2014/main" id="{00000000-0008-0000-0400-0000EE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79" name="Text Box 19">
          <a:extLst>
            <a:ext uri="{FF2B5EF4-FFF2-40B4-BE49-F238E27FC236}">
              <a16:creationId xmlns:a16="http://schemas.microsoft.com/office/drawing/2014/main" id="{00000000-0008-0000-0400-0000EF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80" name="Text Box 20">
          <a:extLst>
            <a:ext uri="{FF2B5EF4-FFF2-40B4-BE49-F238E27FC236}">
              <a16:creationId xmlns:a16="http://schemas.microsoft.com/office/drawing/2014/main" id="{00000000-0008-0000-0400-0000F0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81" name="Text Box 21">
          <a:extLst>
            <a:ext uri="{FF2B5EF4-FFF2-40B4-BE49-F238E27FC236}">
              <a16:creationId xmlns:a16="http://schemas.microsoft.com/office/drawing/2014/main" id="{00000000-0008-0000-0400-0000F1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82" name="Text Box 22">
          <a:extLst>
            <a:ext uri="{FF2B5EF4-FFF2-40B4-BE49-F238E27FC236}">
              <a16:creationId xmlns:a16="http://schemas.microsoft.com/office/drawing/2014/main" id="{00000000-0008-0000-0400-0000F2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83" name="Text Box 23">
          <a:extLst>
            <a:ext uri="{FF2B5EF4-FFF2-40B4-BE49-F238E27FC236}">
              <a16:creationId xmlns:a16="http://schemas.microsoft.com/office/drawing/2014/main" id="{00000000-0008-0000-0400-0000F3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84" name="Text Box 25">
          <a:extLst>
            <a:ext uri="{FF2B5EF4-FFF2-40B4-BE49-F238E27FC236}">
              <a16:creationId xmlns:a16="http://schemas.microsoft.com/office/drawing/2014/main" id="{00000000-0008-0000-0400-0000F4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85" name="Text Box 26">
          <a:extLst>
            <a:ext uri="{FF2B5EF4-FFF2-40B4-BE49-F238E27FC236}">
              <a16:creationId xmlns:a16="http://schemas.microsoft.com/office/drawing/2014/main" id="{00000000-0008-0000-0400-0000F5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86" name="Text Box 27">
          <a:extLst>
            <a:ext uri="{FF2B5EF4-FFF2-40B4-BE49-F238E27FC236}">
              <a16:creationId xmlns:a16="http://schemas.microsoft.com/office/drawing/2014/main" id="{00000000-0008-0000-0400-0000F6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87" name="Text Box 28">
          <a:extLst>
            <a:ext uri="{FF2B5EF4-FFF2-40B4-BE49-F238E27FC236}">
              <a16:creationId xmlns:a16="http://schemas.microsoft.com/office/drawing/2014/main" id="{00000000-0008-0000-0400-0000F7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88" name="Text Box 29">
          <a:extLst>
            <a:ext uri="{FF2B5EF4-FFF2-40B4-BE49-F238E27FC236}">
              <a16:creationId xmlns:a16="http://schemas.microsoft.com/office/drawing/2014/main" id="{00000000-0008-0000-0400-0000F8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89" name="Text Box 30">
          <a:extLst>
            <a:ext uri="{FF2B5EF4-FFF2-40B4-BE49-F238E27FC236}">
              <a16:creationId xmlns:a16="http://schemas.microsoft.com/office/drawing/2014/main" id="{00000000-0008-0000-0400-0000F9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90" name="Text Box 31">
          <a:extLst>
            <a:ext uri="{FF2B5EF4-FFF2-40B4-BE49-F238E27FC236}">
              <a16:creationId xmlns:a16="http://schemas.microsoft.com/office/drawing/2014/main" id="{00000000-0008-0000-0400-0000FA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91" name="Text Box 32">
          <a:extLst>
            <a:ext uri="{FF2B5EF4-FFF2-40B4-BE49-F238E27FC236}">
              <a16:creationId xmlns:a16="http://schemas.microsoft.com/office/drawing/2014/main" id="{00000000-0008-0000-0400-0000FB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92" name="Text Box 33">
          <a:extLst>
            <a:ext uri="{FF2B5EF4-FFF2-40B4-BE49-F238E27FC236}">
              <a16:creationId xmlns:a16="http://schemas.microsoft.com/office/drawing/2014/main" id="{00000000-0008-0000-0400-0000FC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93" name="Text Box 34">
          <a:extLst>
            <a:ext uri="{FF2B5EF4-FFF2-40B4-BE49-F238E27FC236}">
              <a16:creationId xmlns:a16="http://schemas.microsoft.com/office/drawing/2014/main" id="{00000000-0008-0000-0400-0000FD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94" name="Text Box 35">
          <a:extLst>
            <a:ext uri="{FF2B5EF4-FFF2-40B4-BE49-F238E27FC236}">
              <a16:creationId xmlns:a16="http://schemas.microsoft.com/office/drawing/2014/main" id="{00000000-0008-0000-0400-0000FE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95" name="Text Box 36">
          <a:extLst>
            <a:ext uri="{FF2B5EF4-FFF2-40B4-BE49-F238E27FC236}">
              <a16:creationId xmlns:a16="http://schemas.microsoft.com/office/drawing/2014/main" id="{00000000-0008-0000-0400-0000FF0F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096" name="Text Box 37">
          <a:extLst>
            <a:ext uri="{FF2B5EF4-FFF2-40B4-BE49-F238E27FC236}">
              <a16:creationId xmlns:a16="http://schemas.microsoft.com/office/drawing/2014/main" id="{00000000-0008-0000-0400-000000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1</xdr:col>
      <xdr:colOff>114300</xdr:colOff>
      <xdr:row>65</xdr:row>
      <xdr:rowOff>0</xdr:rowOff>
    </xdr:from>
    <xdr:to>
      <xdr:col>1</xdr:col>
      <xdr:colOff>2552700</xdr:colOff>
      <xdr:row>65</xdr:row>
      <xdr:rowOff>76200</xdr:rowOff>
    </xdr:to>
    <xdr:sp macro="" textlink="">
      <xdr:nvSpPr>
        <xdr:cNvPr id="938033" name="Text Box 328">
          <a:extLst>
            <a:ext uri="{FF2B5EF4-FFF2-40B4-BE49-F238E27FC236}">
              <a16:creationId xmlns:a16="http://schemas.microsoft.com/office/drawing/2014/main" id="{00000000-0008-0000-0400-000031500E00}"/>
            </a:ext>
          </a:extLst>
        </xdr:cNvPr>
        <xdr:cNvSpPr txBox="1">
          <a:spLocks noChangeArrowheads="1"/>
        </xdr:cNvSpPr>
      </xdr:nvSpPr>
      <xdr:spPr bwMode="auto">
        <a:xfrm>
          <a:off x="54864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098" name="Text Box 17">
          <a:extLst>
            <a:ext uri="{FF2B5EF4-FFF2-40B4-BE49-F238E27FC236}">
              <a16:creationId xmlns:a16="http://schemas.microsoft.com/office/drawing/2014/main" id="{00000000-0008-0000-0400-000002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099" name="Text Box 18">
          <a:extLst>
            <a:ext uri="{FF2B5EF4-FFF2-40B4-BE49-F238E27FC236}">
              <a16:creationId xmlns:a16="http://schemas.microsoft.com/office/drawing/2014/main" id="{00000000-0008-0000-0400-000003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100" name="Text Box 19">
          <a:extLst>
            <a:ext uri="{FF2B5EF4-FFF2-40B4-BE49-F238E27FC236}">
              <a16:creationId xmlns:a16="http://schemas.microsoft.com/office/drawing/2014/main" id="{00000000-0008-0000-0400-000004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101" name="Text Box 20">
          <a:extLst>
            <a:ext uri="{FF2B5EF4-FFF2-40B4-BE49-F238E27FC236}">
              <a16:creationId xmlns:a16="http://schemas.microsoft.com/office/drawing/2014/main" id="{00000000-0008-0000-0400-000005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102" name="Text Box 21">
          <a:extLst>
            <a:ext uri="{FF2B5EF4-FFF2-40B4-BE49-F238E27FC236}">
              <a16:creationId xmlns:a16="http://schemas.microsoft.com/office/drawing/2014/main" id="{00000000-0008-0000-0400-000006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103" name="Text Box 22">
          <a:extLst>
            <a:ext uri="{FF2B5EF4-FFF2-40B4-BE49-F238E27FC236}">
              <a16:creationId xmlns:a16="http://schemas.microsoft.com/office/drawing/2014/main" id="{00000000-0008-0000-0400-000007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104" name="Text Box 23">
          <a:extLst>
            <a:ext uri="{FF2B5EF4-FFF2-40B4-BE49-F238E27FC236}">
              <a16:creationId xmlns:a16="http://schemas.microsoft.com/office/drawing/2014/main" id="{00000000-0008-0000-0400-000008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105" name="Text Box 25">
          <a:extLst>
            <a:ext uri="{FF2B5EF4-FFF2-40B4-BE49-F238E27FC236}">
              <a16:creationId xmlns:a16="http://schemas.microsoft.com/office/drawing/2014/main" id="{00000000-0008-0000-0400-000009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106" name="Text Box 26">
          <a:extLst>
            <a:ext uri="{FF2B5EF4-FFF2-40B4-BE49-F238E27FC236}">
              <a16:creationId xmlns:a16="http://schemas.microsoft.com/office/drawing/2014/main" id="{00000000-0008-0000-0400-00000A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107" name="Text Box 27">
          <a:extLst>
            <a:ext uri="{FF2B5EF4-FFF2-40B4-BE49-F238E27FC236}">
              <a16:creationId xmlns:a16="http://schemas.microsoft.com/office/drawing/2014/main" id="{00000000-0008-0000-0400-00000B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108" name="Text Box 28">
          <a:extLst>
            <a:ext uri="{FF2B5EF4-FFF2-40B4-BE49-F238E27FC236}">
              <a16:creationId xmlns:a16="http://schemas.microsoft.com/office/drawing/2014/main" id="{00000000-0008-0000-0400-00000C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109" name="Text Box 29">
          <a:extLst>
            <a:ext uri="{FF2B5EF4-FFF2-40B4-BE49-F238E27FC236}">
              <a16:creationId xmlns:a16="http://schemas.microsoft.com/office/drawing/2014/main" id="{00000000-0008-0000-0400-00000D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110" name="Text Box 30">
          <a:extLst>
            <a:ext uri="{FF2B5EF4-FFF2-40B4-BE49-F238E27FC236}">
              <a16:creationId xmlns:a16="http://schemas.microsoft.com/office/drawing/2014/main" id="{00000000-0008-0000-0400-00000E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111" name="Text Box 31">
          <a:extLst>
            <a:ext uri="{FF2B5EF4-FFF2-40B4-BE49-F238E27FC236}">
              <a16:creationId xmlns:a16="http://schemas.microsoft.com/office/drawing/2014/main" id="{00000000-0008-0000-0400-00000F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112" name="Text Box 32">
          <a:extLst>
            <a:ext uri="{FF2B5EF4-FFF2-40B4-BE49-F238E27FC236}">
              <a16:creationId xmlns:a16="http://schemas.microsoft.com/office/drawing/2014/main" id="{00000000-0008-0000-0400-000010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113" name="Text Box 33">
          <a:extLst>
            <a:ext uri="{FF2B5EF4-FFF2-40B4-BE49-F238E27FC236}">
              <a16:creationId xmlns:a16="http://schemas.microsoft.com/office/drawing/2014/main" id="{00000000-0008-0000-0400-000011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114" name="Text Box 34">
          <a:extLst>
            <a:ext uri="{FF2B5EF4-FFF2-40B4-BE49-F238E27FC236}">
              <a16:creationId xmlns:a16="http://schemas.microsoft.com/office/drawing/2014/main" id="{00000000-0008-0000-0400-000012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115" name="Text Box 35">
          <a:extLst>
            <a:ext uri="{FF2B5EF4-FFF2-40B4-BE49-F238E27FC236}">
              <a16:creationId xmlns:a16="http://schemas.microsoft.com/office/drawing/2014/main" id="{00000000-0008-0000-0400-000013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116" name="Text Box 36">
          <a:extLst>
            <a:ext uri="{FF2B5EF4-FFF2-40B4-BE49-F238E27FC236}">
              <a16:creationId xmlns:a16="http://schemas.microsoft.com/office/drawing/2014/main" id="{00000000-0008-0000-0400-000014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117" name="Text Box 37">
          <a:extLst>
            <a:ext uri="{FF2B5EF4-FFF2-40B4-BE49-F238E27FC236}">
              <a16:creationId xmlns:a16="http://schemas.microsoft.com/office/drawing/2014/main" id="{00000000-0008-0000-0400-000015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118" name="Text Box 38">
          <a:extLst>
            <a:ext uri="{FF2B5EF4-FFF2-40B4-BE49-F238E27FC236}">
              <a16:creationId xmlns:a16="http://schemas.microsoft.com/office/drawing/2014/main" id="{00000000-0008-0000-0400-000016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119" name="Text Box 39">
          <a:extLst>
            <a:ext uri="{FF2B5EF4-FFF2-40B4-BE49-F238E27FC236}">
              <a16:creationId xmlns:a16="http://schemas.microsoft.com/office/drawing/2014/main" id="{00000000-0008-0000-0400-000017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120" name="Text Box 40">
          <a:extLst>
            <a:ext uri="{FF2B5EF4-FFF2-40B4-BE49-F238E27FC236}">
              <a16:creationId xmlns:a16="http://schemas.microsoft.com/office/drawing/2014/main" id="{00000000-0008-0000-0400-000018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121" name="Text Box 17">
          <a:extLst>
            <a:ext uri="{FF2B5EF4-FFF2-40B4-BE49-F238E27FC236}">
              <a16:creationId xmlns:a16="http://schemas.microsoft.com/office/drawing/2014/main" id="{00000000-0008-0000-0400-000019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122" name="Text Box 18">
          <a:extLst>
            <a:ext uri="{FF2B5EF4-FFF2-40B4-BE49-F238E27FC236}">
              <a16:creationId xmlns:a16="http://schemas.microsoft.com/office/drawing/2014/main" id="{00000000-0008-0000-0400-00001A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123" name="Text Box 19">
          <a:extLst>
            <a:ext uri="{FF2B5EF4-FFF2-40B4-BE49-F238E27FC236}">
              <a16:creationId xmlns:a16="http://schemas.microsoft.com/office/drawing/2014/main" id="{00000000-0008-0000-0400-00001B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124" name="Text Box 20">
          <a:extLst>
            <a:ext uri="{FF2B5EF4-FFF2-40B4-BE49-F238E27FC236}">
              <a16:creationId xmlns:a16="http://schemas.microsoft.com/office/drawing/2014/main" id="{00000000-0008-0000-0400-00001C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125" name="Text Box 21">
          <a:extLst>
            <a:ext uri="{FF2B5EF4-FFF2-40B4-BE49-F238E27FC236}">
              <a16:creationId xmlns:a16="http://schemas.microsoft.com/office/drawing/2014/main" id="{00000000-0008-0000-0400-00001D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126" name="Text Box 22">
          <a:extLst>
            <a:ext uri="{FF2B5EF4-FFF2-40B4-BE49-F238E27FC236}">
              <a16:creationId xmlns:a16="http://schemas.microsoft.com/office/drawing/2014/main" id="{00000000-0008-0000-0400-00001E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27" name="Text Box 17">
          <a:extLst>
            <a:ext uri="{FF2B5EF4-FFF2-40B4-BE49-F238E27FC236}">
              <a16:creationId xmlns:a16="http://schemas.microsoft.com/office/drawing/2014/main" id="{00000000-0008-0000-0400-00001F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28" name="Text Box 18">
          <a:extLst>
            <a:ext uri="{FF2B5EF4-FFF2-40B4-BE49-F238E27FC236}">
              <a16:creationId xmlns:a16="http://schemas.microsoft.com/office/drawing/2014/main" id="{00000000-0008-0000-0400-000020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29" name="Text Box 19">
          <a:extLst>
            <a:ext uri="{FF2B5EF4-FFF2-40B4-BE49-F238E27FC236}">
              <a16:creationId xmlns:a16="http://schemas.microsoft.com/office/drawing/2014/main" id="{00000000-0008-0000-0400-000021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30" name="Text Box 20">
          <a:extLst>
            <a:ext uri="{FF2B5EF4-FFF2-40B4-BE49-F238E27FC236}">
              <a16:creationId xmlns:a16="http://schemas.microsoft.com/office/drawing/2014/main" id="{00000000-0008-0000-0400-000022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31" name="Text Box 21">
          <a:extLst>
            <a:ext uri="{FF2B5EF4-FFF2-40B4-BE49-F238E27FC236}">
              <a16:creationId xmlns:a16="http://schemas.microsoft.com/office/drawing/2014/main" id="{00000000-0008-0000-0400-000023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32" name="Text Box 22">
          <a:extLst>
            <a:ext uri="{FF2B5EF4-FFF2-40B4-BE49-F238E27FC236}">
              <a16:creationId xmlns:a16="http://schemas.microsoft.com/office/drawing/2014/main" id="{00000000-0008-0000-0400-000024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33" name="Text Box 23">
          <a:extLst>
            <a:ext uri="{FF2B5EF4-FFF2-40B4-BE49-F238E27FC236}">
              <a16:creationId xmlns:a16="http://schemas.microsoft.com/office/drawing/2014/main" id="{00000000-0008-0000-0400-000025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34" name="Text Box 25">
          <a:extLst>
            <a:ext uri="{FF2B5EF4-FFF2-40B4-BE49-F238E27FC236}">
              <a16:creationId xmlns:a16="http://schemas.microsoft.com/office/drawing/2014/main" id="{00000000-0008-0000-0400-000026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35" name="Text Box 26">
          <a:extLst>
            <a:ext uri="{FF2B5EF4-FFF2-40B4-BE49-F238E27FC236}">
              <a16:creationId xmlns:a16="http://schemas.microsoft.com/office/drawing/2014/main" id="{00000000-0008-0000-0400-000027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36" name="Text Box 27">
          <a:extLst>
            <a:ext uri="{FF2B5EF4-FFF2-40B4-BE49-F238E27FC236}">
              <a16:creationId xmlns:a16="http://schemas.microsoft.com/office/drawing/2014/main" id="{00000000-0008-0000-0400-000028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37" name="Text Box 28">
          <a:extLst>
            <a:ext uri="{FF2B5EF4-FFF2-40B4-BE49-F238E27FC236}">
              <a16:creationId xmlns:a16="http://schemas.microsoft.com/office/drawing/2014/main" id="{00000000-0008-0000-0400-000029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38" name="Text Box 29">
          <a:extLst>
            <a:ext uri="{FF2B5EF4-FFF2-40B4-BE49-F238E27FC236}">
              <a16:creationId xmlns:a16="http://schemas.microsoft.com/office/drawing/2014/main" id="{00000000-0008-0000-0400-00002A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39" name="Text Box 30">
          <a:extLst>
            <a:ext uri="{FF2B5EF4-FFF2-40B4-BE49-F238E27FC236}">
              <a16:creationId xmlns:a16="http://schemas.microsoft.com/office/drawing/2014/main" id="{00000000-0008-0000-0400-00002B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40" name="Text Box 31">
          <a:extLst>
            <a:ext uri="{FF2B5EF4-FFF2-40B4-BE49-F238E27FC236}">
              <a16:creationId xmlns:a16="http://schemas.microsoft.com/office/drawing/2014/main" id="{00000000-0008-0000-0400-00002C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41" name="Text Box 32">
          <a:extLst>
            <a:ext uri="{FF2B5EF4-FFF2-40B4-BE49-F238E27FC236}">
              <a16:creationId xmlns:a16="http://schemas.microsoft.com/office/drawing/2014/main" id="{00000000-0008-0000-0400-00002D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42" name="Text Box 33">
          <a:extLst>
            <a:ext uri="{FF2B5EF4-FFF2-40B4-BE49-F238E27FC236}">
              <a16:creationId xmlns:a16="http://schemas.microsoft.com/office/drawing/2014/main" id="{00000000-0008-0000-0400-00002E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43" name="Text Box 34">
          <a:extLst>
            <a:ext uri="{FF2B5EF4-FFF2-40B4-BE49-F238E27FC236}">
              <a16:creationId xmlns:a16="http://schemas.microsoft.com/office/drawing/2014/main" id="{00000000-0008-0000-0400-00002F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44" name="Text Box 35">
          <a:extLst>
            <a:ext uri="{FF2B5EF4-FFF2-40B4-BE49-F238E27FC236}">
              <a16:creationId xmlns:a16="http://schemas.microsoft.com/office/drawing/2014/main" id="{00000000-0008-0000-0400-000030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45" name="Text Box 36">
          <a:extLst>
            <a:ext uri="{FF2B5EF4-FFF2-40B4-BE49-F238E27FC236}">
              <a16:creationId xmlns:a16="http://schemas.microsoft.com/office/drawing/2014/main" id="{00000000-0008-0000-0400-000031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46" name="Text Box 37">
          <a:extLst>
            <a:ext uri="{FF2B5EF4-FFF2-40B4-BE49-F238E27FC236}">
              <a16:creationId xmlns:a16="http://schemas.microsoft.com/office/drawing/2014/main" id="{00000000-0008-0000-0400-000032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47" name="Text Box 38">
          <a:extLst>
            <a:ext uri="{FF2B5EF4-FFF2-40B4-BE49-F238E27FC236}">
              <a16:creationId xmlns:a16="http://schemas.microsoft.com/office/drawing/2014/main" id="{00000000-0008-0000-0400-000033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48" name="Text Box 39">
          <a:extLst>
            <a:ext uri="{FF2B5EF4-FFF2-40B4-BE49-F238E27FC236}">
              <a16:creationId xmlns:a16="http://schemas.microsoft.com/office/drawing/2014/main" id="{00000000-0008-0000-0400-000034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49" name="Text Box 40">
          <a:extLst>
            <a:ext uri="{FF2B5EF4-FFF2-40B4-BE49-F238E27FC236}">
              <a16:creationId xmlns:a16="http://schemas.microsoft.com/office/drawing/2014/main" id="{00000000-0008-0000-0400-000035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50" name="Text Box 17">
          <a:extLst>
            <a:ext uri="{FF2B5EF4-FFF2-40B4-BE49-F238E27FC236}">
              <a16:creationId xmlns:a16="http://schemas.microsoft.com/office/drawing/2014/main" id="{00000000-0008-0000-0400-000036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51" name="Text Box 18">
          <a:extLst>
            <a:ext uri="{FF2B5EF4-FFF2-40B4-BE49-F238E27FC236}">
              <a16:creationId xmlns:a16="http://schemas.microsoft.com/office/drawing/2014/main" id="{00000000-0008-0000-0400-000037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52" name="Text Box 19">
          <a:extLst>
            <a:ext uri="{FF2B5EF4-FFF2-40B4-BE49-F238E27FC236}">
              <a16:creationId xmlns:a16="http://schemas.microsoft.com/office/drawing/2014/main" id="{00000000-0008-0000-0400-000038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53" name="Text Box 20">
          <a:extLst>
            <a:ext uri="{FF2B5EF4-FFF2-40B4-BE49-F238E27FC236}">
              <a16:creationId xmlns:a16="http://schemas.microsoft.com/office/drawing/2014/main" id="{00000000-0008-0000-0400-000039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54" name="Text Box 21">
          <a:extLst>
            <a:ext uri="{FF2B5EF4-FFF2-40B4-BE49-F238E27FC236}">
              <a16:creationId xmlns:a16="http://schemas.microsoft.com/office/drawing/2014/main" id="{00000000-0008-0000-0400-00003A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55" name="Text Box 22">
          <a:extLst>
            <a:ext uri="{FF2B5EF4-FFF2-40B4-BE49-F238E27FC236}">
              <a16:creationId xmlns:a16="http://schemas.microsoft.com/office/drawing/2014/main" id="{00000000-0008-0000-0400-00003B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56" name="Text Box 23">
          <a:extLst>
            <a:ext uri="{FF2B5EF4-FFF2-40B4-BE49-F238E27FC236}">
              <a16:creationId xmlns:a16="http://schemas.microsoft.com/office/drawing/2014/main" id="{00000000-0008-0000-0400-00003C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57" name="Text Box 25">
          <a:extLst>
            <a:ext uri="{FF2B5EF4-FFF2-40B4-BE49-F238E27FC236}">
              <a16:creationId xmlns:a16="http://schemas.microsoft.com/office/drawing/2014/main" id="{00000000-0008-0000-0400-00003D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58" name="Text Box 26">
          <a:extLst>
            <a:ext uri="{FF2B5EF4-FFF2-40B4-BE49-F238E27FC236}">
              <a16:creationId xmlns:a16="http://schemas.microsoft.com/office/drawing/2014/main" id="{00000000-0008-0000-0400-00003E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59" name="Text Box 27">
          <a:extLst>
            <a:ext uri="{FF2B5EF4-FFF2-40B4-BE49-F238E27FC236}">
              <a16:creationId xmlns:a16="http://schemas.microsoft.com/office/drawing/2014/main" id="{00000000-0008-0000-0400-00003F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60" name="Text Box 28">
          <a:extLst>
            <a:ext uri="{FF2B5EF4-FFF2-40B4-BE49-F238E27FC236}">
              <a16:creationId xmlns:a16="http://schemas.microsoft.com/office/drawing/2014/main" id="{00000000-0008-0000-0400-000040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61" name="Text Box 29">
          <a:extLst>
            <a:ext uri="{FF2B5EF4-FFF2-40B4-BE49-F238E27FC236}">
              <a16:creationId xmlns:a16="http://schemas.microsoft.com/office/drawing/2014/main" id="{00000000-0008-0000-0400-000041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62" name="Text Box 30">
          <a:extLst>
            <a:ext uri="{FF2B5EF4-FFF2-40B4-BE49-F238E27FC236}">
              <a16:creationId xmlns:a16="http://schemas.microsoft.com/office/drawing/2014/main" id="{00000000-0008-0000-0400-000042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63" name="Text Box 31">
          <a:extLst>
            <a:ext uri="{FF2B5EF4-FFF2-40B4-BE49-F238E27FC236}">
              <a16:creationId xmlns:a16="http://schemas.microsoft.com/office/drawing/2014/main" id="{00000000-0008-0000-0400-000043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64" name="Text Box 32">
          <a:extLst>
            <a:ext uri="{FF2B5EF4-FFF2-40B4-BE49-F238E27FC236}">
              <a16:creationId xmlns:a16="http://schemas.microsoft.com/office/drawing/2014/main" id="{00000000-0008-0000-0400-000044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65" name="Text Box 33">
          <a:extLst>
            <a:ext uri="{FF2B5EF4-FFF2-40B4-BE49-F238E27FC236}">
              <a16:creationId xmlns:a16="http://schemas.microsoft.com/office/drawing/2014/main" id="{00000000-0008-0000-0400-000045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66" name="Text Box 34">
          <a:extLst>
            <a:ext uri="{FF2B5EF4-FFF2-40B4-BE49-F238E27FC236}">
              <a16:creationId xmlns:a16="http://schemas.microsoft.com/office/drawing/2014/main" id="{00000000-0008-0000-0400-000046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67" name="Text Box 35">
          <a:extLst>
            <a:ext uri="{FF2B5EF4-FFF2-40B4-BE49-F238E27FC236}">
              <a16:creationId xmlns:a16="http://schemas.microsoft.com/office/drawing/2014/main" id="{00000000-0008-0000-0400-000047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168" name="Text Box 36">
          <a:extLst>
            <a:ext uri="{FF2B5EF4-FFF2-40B4-BE49-F238E27FC236}">
              <a16:creationId xmlns:a16="http://schemas.microsoft.com/office/drawing/2014/main" id="{00000000-0008-0000-0400-000048100000}"/>
            </a:ext>
          </a:extLst>
        </xdr:cNvPr>
        <xdr:cNvSpPr txBox="1">
          <a:spLocks noChangeArrowheads="1"/>
        </xdr:cNvSpPr>
      </xdr:nvSpPr>
      <xdr:spPr bwMode="auto">
        <a:xfrm>
          <a:off x="9315450" y="2766060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69" name="Text Box 17">
          <a:extLst>
            <a:ext uri="{FF2B5EF4-FFF2-40B4-BE49-F238E27FC236}">
              <a16:creationId xmlns:a16="http://schemas.microsoft.com/office/drawing/2014/main" id="{00000000-0008-0000-0400-000049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70" name="Text Box 18">
          <a:extLst>
            <a:ext uri="{FF2B5EF4-FFF2-40B4-BE49-F238E27FC236}">
              <a16:creationId xmlns:a16="http://schemas.microsoft.com/office/drawing/2014/main" id="{00000000-0008-0000-0400-00004A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71" name="Text Box 19">
          <a:extLst>
            <a:ext uri="{FF2B5EF4-FFF2-40B4-BE49-F238E27FC236}">
              <a16:creationId xmlns:a16="http://schemas.microsoft.com/office/drawing/2014/main" id="{00000000-0008-0000-0400-00004B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72" name="Text Box 20">
          <a:extLst>
            <a:ext uri="{FF2B5EF4-FFF2-40B4-BE49-F238E27FC236}">
              <a16:creationId xmlns:a16="http://schemas.microsoft.com/office/drawing/2014/main" id="{00000000-0008-0000-0400-00004C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73" name="Text Box 21">
          <a:extLst>
            <a:ext uri="{FF2B5EF4-FFF2-40B4-BE49-F238E27FC236}">
              <a16:creationId xmlns:a16="http://schemas.microsoft.com/office/drawing/2014/main" id="{00000000-0008-0000-0400-00004D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74" name="Text Box 22">
          <a:extLst>
            <a:ext uri="{FF2B5EF4-FFF2-40B4-BE49-F238E27FC236}">
              <a16:creationId xmlns:a16="http://schemas.microsoft.com/office/drawing/2014/main" id="{00000000-0008-0000-0400-00004E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75" name="Text Box 23">
          <a:extLst>
            <a:ext uri="{FF2B5EF4-FFF2-40B4-BE49-F238E27FC236}">
              <a16:creationId xmlns:a16="http://schemas.microsoft.com/office/drawing/2014/main" id="{00000000-0008-0000-0400-00004F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76" name="Text Box 25">
          <a:extLst>
            <a:ext uri="{FF2B5EF4-FFF2-40B4-BE49-F238E27FC236}">
              <a16:creationId xmlns:a16="http://schemas.microsoft.com/office/drawing/2014/main" id="{00000000-0008-0000-0400-000050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77" name="Text Box 26">
          <a:extLst>
            <a:ext uri="{FF2B5EF4-FFF2-40B4-BE49-F238E27FC236}">
              <a16:creationId xmlns:a16="http://schemas.microsoft.com/office/drawing/2014/main" id="{00000000-0008-0000-0400-000051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78" name="Text Box 27">
          <a:extLst>
            <a:ext uri="{FF2B5EF4-FFF2-40B4-BE49-F238E27FC236}">
              <a16:creationId xmlns:a16="http://schemas.microsoft.com/office/drawing/2014/main" id="{00000000-0008-0000-0400-000052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79" name="Text Box 28">
          <a:extLst>
            <a:ext uri="{FF2B5EF4-FFF2-40B4-BE49-F238E27FC236}">
              <a16:creationId xmlns:a16="http://schemas.microsoft.com/office/drawing/2014/main" id="{00000000-0008-0000-0400-000053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80" name="Text Box 29">
          <a:extLst>
            <a:ext uri="{FF2B5EF4-FFF2-40B4-BE49-F238E27FC236}">
              <a16:creationId xmlns:a16="http://schemas.microsoft.com/office/drawing/2014/main" id="{00000000-0008-0000-0400-000054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81" name="Text Box 30">
          <a:extLst>
            <a:ext uri="{FF2B5EF4-FFF2-40B4-BE49-F238E27FC236}">
              <a16:creationId xmlns:a16="http://schemas.microsoft.com/office/drawing/2014/main" id="{00000000-0008-0000-0400-000055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82" name="Text Box 31">
          <a:extLst>
            <a:ext uri="{FF2B5EF4-FFF2-40B4-BE49-F238E27FC236}">
              <a16:creationId xmlns:a16="http://schemas.microsoft.com/office/drawing/2014/main" id="{00000000-0008-0000-0400-000056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83" name="Text Box 32">
          <a:extLst>
            <a:ext uri="{FF2B5EF4-FFF2-40B4-BE49-F238E27FC236}">
              <a16:creationId xmlns:a16="http://schemas.microsoft.com/office/drawing/2014/main" id="{00000000-0008-0000-0400-000057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84" name="Text Box 33">
          <a:extLst>
            <a:ext uri="{FF2B5EF4-FFF2-40B4-BE49-F238E27FC236}">
              <a16:creationId xmlns:a16="http://schemas.microsoft.com/office/drawing/2014/main" id="{00000000-0008-0000-0400-000058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85" name="Text Box 34">
          <a:extLst>
            <a:ext uri="{FF2B5EF4-FFF2-40B4-BE49-F238E27FC236}">
              <a16:creationId xmlns:a16="http://schemas.microsoft.com/office/drawing/2014/main" id="{00000000-0008-0000-0400-000059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86" name="Text Box 35">
          <a:extLst>
            <a:ext uri="{FF2B5EF4-FFF2-40B4-BE49-F238E27FC236}">
              <a16:creationId xmlns:a16="http://schemas.microsoft.com/office/drawing/2014/main" id="{00000000-0008-0000-0400-00005A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87" name="Text Box 36">
          <a:extLst>
            <a:ext uri="{FF2B5EF4-FFF2-40B4-BE49-F238E27FC236}">
              <a16:creationId xmlns:a16="http://schemas.microsoft.com/office/drawing/2014/main" id="{00000000-0008-0000-0400-00005B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88" name="Text Box 37">
          <a:extLst>
            <a:ext uri="{FF2B5EF4-FFF2-40B4-BE49-F238E27FC236}">
              <a16:creationId xmlns:a16="http://schemas.microsoft.com/office/drawing/2014/main" id="{00000000-0008-0000-0400-00005C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89" name="Text Box 38">
          <a:extLst>
            <a:ext uri="{FF2B5EF4-FFF2-40B4-BE49-F238E27FC236}">
              <a16:creationId xmlns:a16="http://schemas.microsoft.com/office/drawing/2014/main" id="{00000000-0008-0000-0400-00005D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90" name="Text Box 39">
          <a:extLst>
            <a:ext uri="{FF2B5EF4-FFF2-40B4-BE49-F238E27FC236}">
              <a16:creationId xmlns:a16="http://schemas.microsoft.com/office/drawing/2014/main" id="{00000000-0008-0000-0400-00005E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191" name="Text Box 40">
          <a:extLst>
            <a:ext uri="{FF2B5EF4-FFF2-40B4-BE49-F238E27FC236}">
              <a16:creationId xmlns:a16="http://schemas.microsoft.com/office/drawing/2014/main" id="{00000000-0008-0000-0400-00005F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60960</xdr:rowOff>
    </xdr:to>
    <xdr:sp macro="" textlink="">
      <xdr:nvSpPr>
        <xdr:cNvPr id="938128" name="Text Box 257">
          <a:extLst>
            <a:ext uri="{FF2B5EF4-FFF2-40B4-BE49-F238E27FC236}">
              <a16:creationId xmlns:a16="http://schemas.microsoft.com/office/drawing/2014/main" id="{00000000-0008-0000-0400-00009050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60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193" name="Text Box 17">
          <a:extLst>
            <a:ext uri="{FF2B5EF4-FFF2-40B4-BE49-F238E27FC236}">
              <a16:creationId xmlns:a16="http://schemas.microsoft.com/office/drawing/2014/main" id="{00000000-0008-0000-0400-000061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194" name="Text Box 18">
          <a:extLst>
            <a:ext uri="{FF2B5EF4-FFF2-40B4-BE49-F238E27FC236}">
              <a16:creationId xmlns:a16="http://schemas.microsoft.com/office/drawing/2014/main" id="{00000000-0008-0000-0400-000062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195" name="Text Box 19">
          <a:extLst>
            <a:ext uri="{FF2B5EF4-FFF2-40B4-BE49-F238E27FC236}">
              <a16:creationId xmlns:a16="http://schemas.microsoft.com/office/drawing/2014/main" id="{00000000-0008-0000-0400-000063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196" name="Text Box 20">
          <a:extLst>
            <a:ext uri="{FF2B5EF4-FFF2-40B4-BE49-F238E27FC236}">
              <a16:creationId xmlns:a16="http://schemas.microsoft.com/office/drawing/2014/main" id="{00000000-0008-0000-0400-000064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197" name="Text Box 21">
          <a:extLst>
            <a:ext uri="{FF2B5EF4-FFF2-40B4-BE49-F238E27FC236}">
              <a16:creationId xmlns:a16="http://schemas.microsoft.com/office/drawing/2014/main" id="{00000000-0008-0000-0400-000065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198" name="Text Box 22">
          <a:extLst>
            <a:ext uri="{FF2B5EF4-FFF2-40B4-BE49-F238E27FC236}">
              <a16:creationId xmlns:a16="http://schemas.microsoft.com/office/drawing/2014/main" id="{00000000-0008-0000-0400-000066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199" name="Text Box 23">
          <a:extLst>
            <a:ext uri="{FF2B5EF4-FFF2-40B4-BE49-F238E27FC236}">
              <a16:creationId xmlns:a16="http://schemas.microsoft.com/office/drawing/2014/main" id="{00000000-0008-0000-0400-000067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00" name="Text Box 25">
          <a:extLst>
            <a:ext uri="{FF2B5EF4-FFF2-40B4-BE49-F238E27FC236}">
              <a16:creationId xmlns:a16="http://schemas.microsoft.com/office/drawing/2014/main" id="{00000000-0008-0000-0400-000068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01" name="Text Box 26">
          <a:extLst>
            <a:ext uri="{FF2B5EF4-FFF2-40B4-BE49-F238E27FC236}">
              <a16:creationId xmlns:a16="http://schemas.microsoft.com/office/drawing/2014/main" id="{00000000-0008-0000-0400-000069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02" name="Text Box 27">
          <a:extLst>
            <a:ext uri="{FF2B5EF4-FFF2-40B4-BE49-F238E27FC236}">
              <a16:creationId xmlns:a16="http://schemas.microsoft.com/office/drawing/2014/main" id="{00000000-0008-0000-0400-00006A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03" name="Text Box 28">
          <a:extLst>
            <a:ext uri="{FF2B5EF4-FFF2-40B4-BE49-F238E27FC236}">
              <a16:creationId xmlns:a16="http://schemas.microsoft.com/office/drawing/2014/main" id="{00000000-0008-0000-0400-00006B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04" name="Text Box 29">
          <a:extLst>
            <a:ext uri="{FF2B5EF4-FFF2-40B4-BE49-F238E27FC236}">
              <a16:creationId xmlns:a16="http://schemas.microsoft.com/office/drawing/2014/main" id="{00000000-0008-0000-0400-00006C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05" name="Text Box 30">
          <a:extLst>
            <a:ext uri="{FF2B5EF4-FFF2-40B4-BE49-F238E27FC236}">
              <a16:creationId xmlns:a16="http://schemas.microsoft.com/office/drawing/2014/main" id="{00000000-0008-0000-0400-00006D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06" name="Text Box 31">
          <a:extLst>
            <a:ext uri="{FF2B5EF4-FFF2-40B4-BE49-F238E27FC236}">
              <a16:creationId xmlns:a16="http://schemas.microsoft.com/office/drawing/2014/main" id="{00000000-0008-0000-0400-00006E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07" name="Text Box 32">
          <a:extLst>
            <a:ext uri="{FF2B5EF4-FFF2-40B4-BE49-F238E27FC236}">
              <a16:creationId xmlns:a16="http://schemas.microsoft.com/office/drawing/2014/main" id="{00000000-0008-0000-0400-00006F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08" name="Text Box 33">
          <a:extLst>
            <a:ext uri="{FF2B5EF4-FFF2-40B4-BE49-F238E27FC236}">
              <a16:creationId xmlns:a16="http://schemas.microsoft.com/office/drawing/2014/main" id="{00000000-0008-0000-0400-000070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09" name="Text Box 34">
          <a:extLst>
            <a:ext uri="{FF2B5EF4-FFF2-40B4-BE49-F238E27FC236}">
              <a16:creationId xmlns:a16="http://schemas.microsoft.com/office/drawing/2014/main" id="{00000000-0008-0000-0400-000071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10" name="Text Box 35">
          <a:extLst>
            <a:ext uri="{FF2B5EF4-FFF2-40B4-BE49-F238E27FC236}">
              <a16:creationId xmlns:a16="http://schemas.microsoft.com/office/drawing/2014/main" id="{00000000-0008-0000-0400-000072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11" name="Text Box 36">
          <a:extLst>
            <a:ext uri="{FF2B5EF4-FFF2-40B4-BE49-F238E27FC236}">
              <a16:creationId xmlns:a16="http://schemas.microsoft.com/office/drawing/2014/main" id="{00000000-0008-0000-0400-000073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12" name="Text Box 37">
          <a:extLst>
            <a:ext uri="{FF2B5EF4-FFF2-40B4-BE49-F238E27FC236}">
              <a16:creationId xmlns:a16="http://schemas.microsoft.com/office/drawing/2014/main" id="{00000000-0008-0000-0400-000074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13" name="Text Box 38">
          <a:extLst>
            <a:ext uri="{FF2B5EF4-FFF2-40B4-BE49-F238E27FC236}">
              <a16:creationId xmlns:a16="http://schemas.microsoft.com/office/drawing/2014/main" id="{00000000-0008-0000-0400-000075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14" name="Text Box 39">
          <a:extLst>
            <a:ext uri="{FF2B5EF4-FFF2-40B4-BE49-F238E27FC236}">
              <a16:creationId xmlns:a16="http://schemas.microsoft.com/office/drawing/2014/main" id="{00000000-0008-0000-0400-000076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15" name="Text Box 40">
          <a:extLst>
            <a:ext uri="{FF2B5EF4-FFF2-40B4-BE49-F238E27FC236}">
              <a16:creationId xmlns:a16="http://schemas.microsoft.com/office/drawing/2014/main" id="{00000000-0008-0000-0400-000077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76200</xdr:rowOff>
    </xdr:to>
    <xdr:sp macro="" textlink="">
      <xdr:nvSpPr>
        <xdr:cNvPr id="938152" name="Text Box 281">
          <a:extLst>
            <a:ext uri="{FF2B5EF4-FFF2-40B4-BE49-F238E27FC236}">
              <a16:creationId xmlns:a16="http://schemas.microsoft.com/office/drawing/2014/main" id="{00000000-0008-0000-0400-0000A850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217" name="Text Box 17">
          <a:extLst>
            <a:ext uri="{FF2B5EF4-FFF2-40B4-BE49-F238E27FC236}">
              <a16:creationId xmlns:a16="http://schemas.microsoft.com/office/drawing/2014/main" id="{00000000-0008-0000-0400-000079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218" name="Text Box 18">
          <a:extLst>
            <a:ext uri="{FF2B5EF4-FFF2-40B4-BE49-F238E27FC236}">
              <a16:creationId xmlns:a16="http://schemas.microsoft.com/office/drawing/2014/main" id="{00000000-0008-0000-0400-00007A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219" name="Text Box 19">
          <a:extLst>
            <a:ext uri="{FF2B5EF4-FFF2-40B4-BE49-F238E27FC236}">
              <a16:creationId xmlns:a16="http://schemas.microsoft.com/office/drawing/2014/main" id="{00000000-0008-0000-0400-00007B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220" name="Text Box 20">
          <a:extLst>
            <a:ext uri="{FF2B5EF4-FFF2-40B4-BE49-F238E27FC236}">
              <a16:creationId xmlns:a16="http://schemas.microsoft.com/office/drawing/2014/main" id="{00000000-0008-0000-0400-00007C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221" name="Text Box 21">
          <a:extLst>
            <a:ext uri="{FF2B5EF4-FFF2-40B4-BE49-F238E27FC236}">
              <a16:creationId xmlns:a16="http://schemas.microsoft.com/office/drawing/2014/main" id="{00000000-0008-0000-0400-00007D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222" name="Text Box 22">
          <a:extLst>
            <a:ext uri="{FF2B5EF4-FFF2-40B4-BE49-F238E27FC236}">
              <a16:creationId xmlns:a16="http://schemas.microsoft.com/office/drawing/2014/main" id="{00000000-0008-0000-0400-00007E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223" name="Text Box 23">
          <a:extLst>
            <a:ext uri="{FF2B5EF4-FFF2-40B4-BE49-F238E27FC236}">
              <a16:creationId xmlns:a16="http://schemas.microsoft.com/office/drawing/2014/main" id="{00000000-0008-0000-0400-00007F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224" name="Text Box 25">
          <a:extLst>
            <a:ext uri="{FF2B5EF4-FFF2-40B4-BE49-F238E27FC236}">
              <a16:creationId xmlns:a16="http://schemas.microsoft.com/office/drawing/2014/main" id="{00000000-0008-0000-0400-000080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225" name="Text Box 26">
          <a:extLst>
            <a:ext uri="{FF2B5EF4-FFF2-40B4-BE49-F238E27FC236}">
              <a16:creationId xmlns:a16="http://schemas.microsoft.com/office/drawing/2014/main" id="{00000000-0008-0000-0400-000081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226" name="Text Box 27">
          <a:extLst>
            <a:ext uri="{FF2B5EF4-FFF2-40B4-BE49-F238E27FC236}">
              <a16:creationId xmlns:a16="http://schemas.microsoft.com/office/drawing/2014/main" id="{00000000-0008-0000-0400-000082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227" name="Text Box 28">
          <a:extLst>
            <a:ext uri="{FF2B5EF4-FFF2-40B4-BE49-F238E27FC236}">
              <a16:creationId xmlns:a16="http://schemas.microsoft.com/office/drawing/2014/main" id="{00000000-0008-0000-0400-000083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228" name="Text Box 29">
          <a:extLst>
            <a:ext uri="{FF2B5EF4-FFF2-40B4-BE49-F238E27FC236}">
              <a16:creationId xmlns:a16="http://schemas.microsoft.com/office/drawing/2014/main" id="{00000000-0008-0000-0400-000084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229" name="Text Box 30">
          <a:extLst>
            <a:ext uri="{FF2B5EF4-FFF2-40B4-BE49-F238E27FC236}">
              <a16:creationId xmlns:a16="http://schemas.microsoft.com/office/drawing/2014/main" id="{00000000-0008-0000-0400-000085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230" name="Text Box 31">
          <a:extLst>
            <a:ext uri="{FF2B5EF4-FFF2-40B4-BE49-F238E27FC236}">
              <a16:creationId xmlns:a16="http://schemas.microsoft.com/office/drawing/2014/main" id="{00000000-0008-0000-0400-000086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231" name="Text Box 32">
          <a:extLst>
            <a:ext uri="{FF2B5EF4-FFF2-40B4-BE49-F238E27FC236}">
              <a16:creationId xmlns:a16="http://schemas.microsoft.com/office/drawing/2014/main" id="{00000000-0008-0000-0400-000087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232" name="Text Box 33">
          <a:extLst>
            <a:ext uri="{FF2B5EF4-FFF2-40B4-BE49-F238E27FC236}">
              <a16:creationId xmlns:a16="http://schemas.microsoft.com/office/drawing/2014/main" id="{00000000-0008-0000-0400-000088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233" name="Text Box 34">
          <a:extLst>
            <a:ext uri="{FF2B5EF4-FFF2-40B4-BE49-F238E27FC236}">
              <a16:creationId xmlns:a16="http://schemas.microsoft.com/office/drawing/2014/main" id="{00000000-0008-0000-0400-000089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234" name="Text Box 35">
          <a:extLst>
            <a:ext uri="{FF2B5EF4-FFF2-40B4-BE49-F238E27FC236}">
              <a16:creationId xmlns:a16="http://schemas.microsoft.com/office/drawing/2014/main" id="{00000000-0008-0000-0400-00008A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235" name="Text Box 36">
          <a:extLst>
            <a:ext uri="{FF2B5EF4-FFF2-40B4-BE49-F238E27FC236}">
              <a16:creationId xmlns:a16="http://schemas.microsoft.com/office/drawing/2014/main" id="{00000000-0008-0000-0400-00008B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236" name="Text Box 37">
          <a:extLst>
            <a:ext uri="{FF2B5EF4-FFF2-40B4-BE49-F238E27FC236}">
              <a16:creationId xmlns:a16="http://schemas.microsoft.com/office/drawing/2014/main" id="{00000000-0008-0000-0400-00008C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237" name="Text Box 38">
          <a:extLst>
            <a:ext uri="{FF2B5EF4-FFF2-40B4-BE49-F238E27FC236}">
              <a16:creationId xmlns:a16="http://schemas.microsoft.com/office/drawing/2014/main" id="{00000000-0008-0000-0400-00008D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238" name="Text Box 39">
          <a:extLst>
            <a:ext uri="{FF2B5EF4-FFF2-40B4-BE49-F238E27FC236}">
              <a16:creationId xmlns:a16="http://schemas.microsoft.com/office/drawing/2014/main" id="{00000000-0008-0000-0400-00008E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239" name="Text Box 40">
          <a:extLst>
            <a:ext uri="{FF2B5EF4-FFF2-40B4-BE49-F238E27FC236}">
              <a16:creationId xmlns:a16="http://schemas.microsoft.com/office/drawing/2014/main" id="{00000000-0008-0000-0400-00008F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40" name="Text Box 17">
          <a:extLst>
            <a:ext uri="{FF2B5EF4-FFF2-40B4-BE49-F238E27FC236}">
              <a16:creationId xmlns:a16="http://schemas.microsoft.com/office/drawing/2014/main" id="{00000000-0008-0000-0400-000090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41" name="Text Box 18">
          <a:extLst>
            <a:ext uri="{FF2B5EF4-FFF2-40B4-BE49-F238E27FC236}">
              <a16:creationId xmlns:a16="http://schemas.microsoft.com/office/drawing/2014/main" id="{00000000-0008-0000-0400-000091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42" name="Text Box 19">
          <a:extLst>
            <a:ext uri="{FF2B5EF4-FFF2-40B4-BE49-F238E27FC236}">
              <a16:creationId xmlns:a16="http://schemas.microsoft.com/office/drawing/2014/main" id="{00000000-0008-0000-0400-000092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43" name="Text Box 20">
          <a:extLst>
            <a:ext uri="{FF2B5EF4-FFF2-40B4-BE49-F238E27FC236}">
              <a16:creationId xmlns:a16="http://schemas.microsoft.com/office/drawing/2014/main" id="{00000000-0008-0000-0400-000093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44" name="Text Box 21">
          <a:extLst>
            <a:ext uri="{FF2B5EF4-FFF2-40B4-BE49-F238E27FC236}">
              <a16:creationId xmlns:a16="http://schemas.microsoft.com/office/drawing/2014/main" id="{00000000-0008-0000-0400-000094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45" name="Text Box 22">
          <a:extLst>
            <a:ext uri="{FF2B5EF4-FFF2-40B4-BE49-F238E27FC236}">
              <a16:creationId xmlns:a16="http://schemas.microsoft.com/office/drawing/2014/main" id="{00000000-0008-0000-0400-000095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46" name="Text Box 23">
          <a:extLst>
            <a:ext uri="{FF2B5EF4-FFF2-40B4-BE49-F238E27FC236}">
              <a16:creationId xmlns:a16="http://schemas.microsoft.com/office/drawing/2014/main" id="{00000000-0008-0000-0400-000096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47" name="Text Box 25">
          <a:extLst>
            <a:ext uri="{FF2B5EF4-FFF2-40B4-BE49-F238E27FC236}">
              <a16:creationId xmlns:a16="http://schemas.microsoft.com/office/drawing/2014/main" id="{00000000-0008-0000-0400-000097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48" name="Text Box 26">
          <a:extLst>
            <a:ext uri="{FF2B5EF4-FFF2-40B4-BE49-F238E27FC236}">
              <a16:creationId xmlns:a16="http://schemas.microsoft.com/office/drawing/2014/main" id="{00000000-0008-0000-0400-000098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49" name="Text Box 27">
          <a:extLst>
            <a:ext uri="{FF2B5EF4-FFF2-40B4-BE49-F238E27FC236}">
              <a16:creationId xmlns:a16="http://schemas.microsoft.com/office/drawing/2014/main" id="{00000000-0008-0000-0400-000099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50" name="Text Box 28">
          <a:extLst>
            <a:ext uri="{FF2B5EF4-FFF2-40B4-BE49-F238E27FC236}">
              <a16:creationId xmlns:a16="http://schemas.microsoft.com/office/drawing/2014/main" id="{00000000-0008-0000-0400-00009A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51" name="Text Box 29">
          <a:extLst>
            <a:ext uri="{FF2B5EF4-FFF2-40B4-BE49-F238E27FC236}">
              <a16:creationId xmlns:a16="http://schemas.microsoft.com/office/drawing/2014/main" id="{00000000-0008-0000-0400-00009B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52" name="Text Box 30">
          <a:extLst>
            <a:ext uri="{FF2B5EF4-FFF2-40B4-BE49-F238E27FC236}">
              <a16:creationId xmlns:a16="http://schemas.microsoft.com/office/drawing/2014/main" id="{00000000-0008-0000-0400-00009C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53" name="Text Box 31">
          <a:extLst>
            <a:ext uri="{FF2B5EF4-FFF2-40B4-BE49-F238E27FC236}">
              <a16:creationId xmlns:a16="http://schemas.microsoft.com/office/drawing/2014/main" id="{00000000-0008-0000-0400-00009D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54" name="Text Box 32">
          <a:extLst>
            <a:ext uri="{FF2B5EF4-FFF2-40B4-BE49-F238E27FC236}">
              <a16:creationId xmlns:a16="http://schemas.microsoft.com/office/drawing/2014/main" id="{00000000-0008-0000-0400-00009E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55" name="Text Box 33">
          <a:extLst>
            <a:ext uri="{FF2B5EF4-FFF2-40B4-BE49-F238E27FC236}">
              <a16:creationId xmlns:a16="http://schemas.microsoft.com/office/drawing/2014/main" id="{00000000-0008-0000-0400-00009F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56" name="Text Box 34">
          <a:extLst>
            <a:ext uri="{FF2B5EF4-FFF2-40B4-BE49-F238E27FC236}">
              <a16:creationId xmlns:a16="http://schemas.microsoft.com/office/drawing/2014/main" id="{00000000-0008-0000-0400-0000A0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57" name="Text Box 35">
          <a:extLst>
            <a:ext uri="{FF2B5EF4-FFF2-40B4-BE49-F238E27FC236}">
              <a16:creationId xmlns:a16="http://schemas.microsoft.com/office/drawing/2014/main" id="{00000000-0008-0000-0400-0000A1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58" name="Text Box 36">
          <a:extLst>
            <a:ext uri="{FF2B5EF4-FFF2-40B4-BE49-F238E27FC236}">
              <a16:creationId xmlns:a16="http://schemas.microsoft.com/office/drawing/2014/main" id="{00000000-0008-0000-0400-0000A2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259" name="Text Box 37">
          <a:extLst>
            <a:ext uri="{FF2B5EF4-FFF2-40B4-BE49-F238E27FC236}">
              <a16:creationId xmlns:a16="http://schemas.microsoft.com/office/drawing/2014/main" id="{00000000-0008-0000-0400-0000A3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1</xdr:col>
      <xdr:colOff>114300</xdr:colOff>
      <xdr:row>65</xdr:row>
      <xdr:rowOff>0</xdr:rowOff>
    </xdr:from>
    <xdr:to>
      <xdr:col>1</xdr:col>
      <xdr:colOff>2552700</xdr:colOff>
      <xdr:row>65</xdr:row>
      <xdr:rowOff>76200</xdr:rowOff>
    </xdr:to>
    <xdr:sp macro="" textlink="">
      <xdr:nvSpPr>
        <xdr:cNvPr id="938196" name="Text Box 328">
          <a:extLst>
            <a:ext uri="{FF2B5EF4-FFF2-40B4-BE49-F238E27FC236}">
              <a16:creationId xmlns:a16="http://schemas.microsoft.com/office/drawing/2014/main" id="{00000000-0008-0000-0400-0000D4500E00}"/>
            </a:ext>
          </a:extLst>
        </xdr:cNvPr>
        <xdr:cNvSpPr txBox="1">
          <a:spLocks noChangeArrowheads="1"/>
        </xdr:cNvSpPr>
      </xdr:nvSpPr>
      <xdr:spPr bwMode="auto">
        <a:xfrm>
          <a:off x="54864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61" name="Text Box 17">
          <a:extLst>
            <a:ext uri="{FF2B5EF4-FFF2-40B4-BE49-F238E27FC236}">
              <a16:creationId xmlns:a16="http://schemas.microsoft.com/office/drawing/2014/main" id="{00000000-0008-0000-0400-0000A5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62" name="Text Box 18">
          <a:extLst>
            <a:ext uri="{FF2B5EF4-FFF2-40B4-BE49-F238E27FC236}">
              <a16:creationId xmlns:a16="http://schemas.microsoft.com/office/drawing/2014/main" id="{00000000-0008-0000-0400-0000A6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63" name="Text Box 19">
          <a:extLst>
            <a:ext uri="{FF2B5EF4-FFF2-40B4-BE49-F238E27FC236}">
              <a16:creationId xmlns:a16="http://schemas.microsoft.com/office/drawing/2014/main" id="{00000000-0008-0000-0400-0000A7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64" name="Text Box 20">
          <a:extLst>
            <a:ext uri="{FF2B5EF4-FFF2-40B4-BE49-F238E27FC236}">
              <a16:creationId xmlns:a16="http://schemas.microsoft.com/office/drawing/2014/main" id="{00000000-0008-0000-0400-0000A8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65" name="Text Box 21">
          <a:extLst>
            <a:ext uri="{FF2B5EF4-FFF2-40B4-BE49-F238E27FC236}">
              <a16:creationId xmlns:a16="http://schemas.microsoft.com/office/drawing/2014/main" id="{00000000-0008-0000-0400-0000A9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66" name="Text Box 22">
          <a:extLst>
            <a:ext uri="{FF2B5EF4-FFF2-40B4-BE49-F238E27FC236}">
              <a16:creationId xmlns:a16="http://schemas.microsoft.com/office/drawing/2014/main" id="{00000000-0008-0000-0400-0000AA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67" name="Text Box 23">
          <a:extLst>
            <a:ext uri="{FF2B5EF4-FFF2-40B4-BE49-F238E27FC236}">
              <a16:creationId xmlns:a16="http://schemas.microsoft.com/office/drawing/2014/main" id="{00000000-0008-0000-0400-0000AB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68" name="Text Box 25">
          <a:extLst>
            <a:ext uri="{FF2B5EF4-FFF2-40B4-BE49-F238E27FC236}">
              <a16:creationId xmlns:a16="http://schemas.microsoft.com/office/drawing/2014/main" id="{00000000-0008-0000-0400-0000AC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69" name="Text Box 26">
          <a:extLst>
            <a:ext uri="{FF2B5EF4-FFF2-40B4-BE49-F238E27FC236}">
              <a16:creationId xmlns:a16="http://schemas.microsoft.com/office/drawing/2014/main" id="{00000000-0008-0000-0400-0000AD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70" name="Text Box 27">
          <a:extLst>
            <a:ext uri="{FF2B5EF4-FFF2-40B4-BE49-F238E27FC236}">
              <a16:creationId xmlns:a16="http://schemas.microsoft.com/office/drawing/2014/main" id="{00000000-0008-0000-0400-0000AE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71" name="Text Box 28">
          <a:extLst>
            <a:ext uri="{FF2B5EF4-FFF2-40B4-BE49-F238E27FC236}">
              <a16:creationId xmlns:a16="http://schemas.microsoft.com/office/drawing/2014/main" id="{00000000-0008-0000-0400-0000AF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72" name="Text Box 29">
          <a:extLst>
            <a:ext uri="{FF2B5EF4-FFF2-40B4-BE49-F238E27FC236}">
              <a16:creationId xmlns:a16="http://schemas.microsoft.com/office/drawing/2014/main" id="{00000000-0008-0000-0400-0000B0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73" name="Text Box 30">
          <a:extLst>
            <a:ext uri="{FF2B5EF4-FFF2-40B4-BE49-F238E27FC236}">
              <a16:creationId xmlns:a16="http://schemas.microsoft.com/office/drawing/2014/main" id="{00000000-0008-0000-0400-0000B1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74" name="Text Box 31">
          <a:extLst>
            <a:ext uri="{FF2B5EF4-FFF2-40B4-BE49-F238E27FC236}">
              <a16:creationId xmlns:a16="http://schemas.microsoft.com/office/drawing/2014/main" id="{00000000-0008-0000-0400-0000B2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75" name="Text Box 32">
          <a:extLst>
            <a:ext uri="{FF2B5EF4-FFF2-40B4-BE49-F238E27FC236}">
              <a16:creationId xmlns:a16="http://schemas.microsoft.com/office/drawing/2014/main" id="{00000000-0008-0000-0400-0000B3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76" name="Text Box 33">
          <a:extLst>
            <a:ext uri="{FF2B5EF4-FFF2-40B4-BE49-F238E27FC236}">
              <a16:creationId xmlns:a16="http://schemas.microsoft.com/office/drawing/2014/main" id="{00000000-0008-0000-0400-0000B4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77" name="Text Box 34">
          <a:extLst>
            <a:ext uri="{FF2B5EF4-FFF2-40B4-BE49-F238E27FC236}">
              <a16:creationId xmlns:a16="http://schemas.microsoft.com/office/drawing/2014/main" id="{00000000-0008-0000-0400-0000B5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78" name="Text Box 35">
          <a:extLst>
            <a:ext uri="{FF2B5EF4-FFF2-40B4-BE49-F238E27FC236}">
              <a16:creationId xmlns:a16="http://schemas.microsoft.com/office/drawing/2014/main" id="{00000000-0008-0000-0400-0000B6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79" name="Text Box 36">
          <a:extLst>
            <a:ext uri="{FF2B5EF4-FFF2-40B4-BE49-F238E27FC236}">
              <a16:creationId xmlns:a16="http://schemas.microsoft.com/office/drawing/2014/main" id="{00000000-0008-0000-0400-0000B7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80" name="Text Box 37">
          <a:extLst>
            <a:ext uri="{FF2B5EF4-FFF2-40B4-BE49-F238E27FC236}">
              <a16:creationId xmlns:a16="http://schemas.microsoft.com/office/drawing/2014/main" id="{00000000-0008-0000-0400-0000B8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81" name="Text Box 38">
          <a:extLst>
            <a:ext uri="{FF2B5EF4-FFF2-40B4-BE49-F238E27FC236}">
              <a16:creationId xmlns:a16="http://schemas.microsoft.com/office/drawing/2014/main" id="{00000000-0008-0000-0400-0000B9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82" name="Text Box 39">
          <a:extLst>
            <a:ext uri="{FF2B5EF4-FFF2-40B4-BE49-F238E27FC236}">
              <a16:creationId xmlns:a16="http://schemas.microsoft.com/office/drawing/2014/main" id="{00000000-0008-0000-0400-0000BA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83" name="Text Box 40">
          <a:extLst>
            <a:ext uri="{FF2B5EF4-FFF2-40B4-BE49-F238E27FC236}">
              <a16:creationId xmlns:a16="http://schemas.microsoft.com/office/drawing/2014/main" id="{00000000-0008-0000-0400-0000BB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84" name="Text Box 17">
          <a:extLst>
            <a:ext uri="{FF2B5EF4-FFF2-40B4-BE49-F238E27FC236}">
              <a16:creationId xmlns:a16="http://schemas.microsoft.com/office/drawing/2014/main" id="{00000000-0008-0000-0400-0000BC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85" name="Text Box 18">
          <a:extLst>
            <a:ext uri="{FF2B5EF4-FFF2-40B4-BE49-F238E27FC236}">
              <a16:creationId xmlns:a16="http://schemas.microsoft.com/office/drawing/2014/main" id="{00000000-0008-0000-0400-0000BD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86" name="Text Box 19">
          <a:extLst>
            <a:ext uri="{FF2B5EF4-FFF2-40B4-BE49-F238E27FC236}">
              <a16:creationId xmlns:a16="http://schemas.microsoft.com/office/drawing/2014/main" id="{00000000-0008-0000-0400-0000BE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87" name="Text Box 20">
          <a:extLst>
            <a:ext uri="{FF2B5EF4-FFF2-40B4-BE49-F238E27FC236}">
              <a16:creationId xmlns:a16="http://schemas.microsoft.com/office/drawing/2014/main" id="{00000000-0008-0000-0400-0000BF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88" name="Text Box 21">
          <a:extLst>
            <a:ext uri="{FF2B5EF4-FFF2-40B4-BE49-F238E27FC236}">
              <a16:creationId xmlns:a16="http://schemas.microsoft.com/office/drawing/2014/main" id="{00000000-0008-0000-0400-0000C0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289" name="Text Box 22">
          <a:extLst>
            <a:ext uri="{FF2B5EF4-FFF2-40B4-BE49-F238E27FC236}">
              <a16:creationId xmlns:a16="http://schemas.microsoft.com/office/drawing/2014/main" id="{00000000-0008-0000-0400-0000C1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290" name="Text Box 17">
          <a:extLst>
            <a:ext uri="{FF2B5EF4-FFF2-40B4-BE49-F238E27FC236}">
              <a16:creationId xmlns:a16="http://schemas.microsoft.com/office/drawing/2014/main" id="{00000000-0008-0000-0400-0000C2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291" name="Text Box 18">
          <a:extLst>
            <a:ext uri="{FF2B5EF4-FFF2-40B4-BE49-F238E27FC236}">
              <a16:creationId xmlns:a16="http://schemas.microsoft.com/office/drawing/2014/main" id="{00000000-0008-0000-0400-0000C3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292" name="Text Box 19">
          <a:extLst>
            <a:ext uri="{FF2B5EF4-FFF2-40B4-BE49-F238E27FC236}">
              <a16:creationId xmlns:a16="http://schemas.microsoft.com/office/drawing/2014/main" id="{00000000-0008-0000-0400-0000C4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293" name="Text Box 20">
          <a:extLst>
            <a:ext uri="{FF2B5EF4-FFF2-40B4-BE49-F238E27FC236}">
              <a16:creationId xmlns:a16="http://schemas.microsoft.com/office/drawing/2014/main" id="{00000000-0008-0000-0400-0000C5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294" name="Text Box 21">
          <a:extLst>
            <a:ext uri="{FF2B5EF4-FFF2-40B4-BE49-F238E27FC236}">
              <a16:creationId xmlns:a16="http://schemas.microsoft.com/office/drawing/2014/main" id="{00000000-0008-0000-0400-0000C6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295" name="Text Box 22">
          <a:extLst>
            <a:ext uri="{FF2B5EF4-FFF2-40B4-BE49-F238E27FC236}">
              <a16:creationId xmlns:a16="http://schemas.microsoft.com/office/drawing/2014/main" id="{00000000-0008-0000-0400-0000C7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296" name="Text Box 23">
          <a:extLst>
            <a:ext uri="{FF2B5EF4-FFF2-40B4-BE49-F238E27FC236}">
              <a16:creationId xmlns:a16="http://schemas.microsoft.com/office/drawing/2014/main" id="{00000000-0008-0000-0400-0000C8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297" name="Text Box 25">
          <a:extLst>
            <a:ext uri="{FF2B5EF4-FFF2-40B4-BE49-F238E27FC236}">
              <a16:creationId xmlns:a16="http://schemas.microsoft.com/office/drawing/2014/main" id="{00000000-0008-0000-0400-0000C9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298" name="Text Box 26">
          <a:extLst>
            <a:ext uri="{FF2B5EF4-FFF2-40B4-BE49-F238E27FC236}">
              <a16:creationId xmlns:a16="http://schemas.microsoft.com/office/drawing/2014/main" id="{00000000-0008-0000-0400-0000CA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299" name="Text Box 27">
          <a:extLst>
            <a:ext uri="{FF2B5EF4-FFF2-40B4-BE49-F238E27FC236}">
              <a16:creationId xmlns:a16="http://schemas.microsoft.com/office/drawing/2014/main" id="{00000000-0008-0000-0400-0000CB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00" name="Text Box 28">
          <a:extLst>
            <a:ext uri="{FF2B5EF4-FFF2-40B4-BE49-F238E27FC236}">
              <a16:creationId xmlns:a16="http://schemas.microsoft.com/office/drawing/2014/main" id="{00000000-0008-0000-0400-0000CC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01" name="Text Box 29">
          <a:extLst>
            <a:ext uri="{FF2B5EF4-FFF2-40B4-BE49-F238E27FC236}">
              <a16:creationId xmlns:a16="http://schemas.microsoft.com/office/drawing/2014/main" id="{00000000-0008-0000-0400-0000CD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02" name="Text Box 30">
          <a:extLst>
            <a:ext uri="{FF2B5EF4-FFF2-40B4-BE49-F238E27FC236}">
              <a16:creationId xmlns:a16="http://schemas.microsoft.com/office/drawing/2014/main" id="{00000000-0008-0000-0400-0000CE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03" name="Text Box 31">
          <a:extLst>
            <a:ext uri="{FF2B5EF4-FFF2-40B4-BE49-F238E27FC236}">
              <a16:creationId xmlns:a16="http://schemas.microsoft.com/office/drawing/2014/main" id="{00000000-0008-0000-0400-0000CF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04" name="Text Box 32">
          <a:extLst>
            <a:ext uri="{FF2B5EF4-FFF2-40B4-BE49-F238E27FC236}">
              <a16:creationId xmlns:a16="http://schemas.microsoft.com/office/drawing/2014/main" id="{00000000-0008-0000-0400-0000D0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05" name="Text Box 33">
          <a:extLst>
            <a:ext uri="{FF2B5EF4-FFF2-40B4-BE49-F238E27FC236}">
              <a16:creationId xmlns:a16="http://schemas.microsoft.com/office/drawing/2014/main" id="{00000000-0008-0000-0400-0000D1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06" name="Text Box 34">
          <a:extLst>
            <a:ext uri="{FF2B5EF4-FFF2-40B4-BE49-F238E27FC236}">
              <a16:creationId xmlns:a16="http://schemas.microsoft.com/office/drawing/2014/main" id="{00000000-0008-0000-0400-0000D2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07" name="Text Box 35">
          <a:extLst>
            <a:ext uri="{FF2B5EF4-FFF2-40B4-BE49-F238E27FC236}">
              <a16:creationId xmlns:a16="http://schemas.microsoft.com/office/drawing/2014/main" id="{00000000-0008-0000-0400-0000D3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08" name="Text Box 36">
          <a:extLst>
            <a:ext uri="{FF2B5EF4-FFF2-40B4-BE49-F238E27FC236}">
              <a16:creationId xmlns:a16="http://schemas.microsoft.com/office/drawing/2014/main" id="{00000000-0008-0000-0400-0000D4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09" name="Text Box 37">
          <a:extLst>
            <a:ext uri="{FF2B5EF4-FFF2-40B4-BE49-F238E27FC236}">
              <a16:creationId xmlns:a16="http://schemas.microsoft.com/office/drawing/2014/main" id="{00000000-0008-0000-0400-0000D5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10" name="Text Box 38">
          <a:extLst>
            <a:ext uri="{FF2B5EF4-FFF2-40B4-BE49-F238E27FC236}">
              <a16:creationId xmlns:a16="http://schemas.microsoft.com/office/drawing/2014/main" id="{00000000-0008-0000-0400-0000D6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11" name="Text Box 39">
          <a:extLst>
            <a:ext uri="{FF2B5EF4-FFF2-40B4-BE49-F238E27FC236}">
              <a16:creationId xmlns:a16="http://schemas.microsoft.com/office/drawing/2014/main" id="{00000000-0008-0000-0400-0000D7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12" name="Text Box 40">
          <a:extLst>
            <a:ext uri="{FF2B5EF4-FFF2-40B4-BE49-F238E27FC236}">
              <a16:creationId xmlns:a16="http://schemas.microsoft.com/office/drawing/2014/main" id="{00000000-0008-0000-0400-0000D8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13" name="Text Box 17">
          <a:extLst>
            <a:ext uri="{FF2B5EF4-FFF2-40B4-BE49-F238E27FC236}">
              <a16:creationId xmlns:a16="http://schemas.microsoft.com/office/drawing/2014/main" id="{00000000-0008-0000-0400-0000D9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14" name="Text Box 18">
          <a:extLst>
            <a:ext uri="{FF2B5EF4-FFF2-40B4-BE49-F238E27FC236}">
              <a16:creationId xmlns:a16="http://schemas.microsoft.com/office/drawing/2014/main" id="{00000000-0008-0000-0400-0000DA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15" name="Text Box 19">
          <a:extLst>
            <a:ext uri="{FF2B5EF4-FFF2-40B4-BE49-F238E27FC236}">
              <a16:creationId xmlns:a16="http://schemas.microsoft.com/office/drawing/2014/main" id="{00000000-0008-0000-0400-0000DB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16" name="Text Box 20">
          <a:extLst>
            <a:ext uri="{FF2B5EF4-FFF2-40B4-BE49-F238E27FC236}">
              <a16:creationId xmlns:a16="http://schemas.microsoft.com/office/drawing/2014/main" id="{00000000-0008-0000-0400-0000DC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17" name="Text Box 21">
          <a:extLst>
            <a:ext uri="{FF2B5EF4-FFF2-40B4-BE49-F238E27FC236}">
              <a16:creationId xmlns:a16="http://schemas.microsoft.com/office/drawing/2014/main" id="{00000000-0008-0000-0400-0000DD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18" name="Text Box 22">
          <a:extLst>
            <a:ext uri="{FF2B5EF4-FFF2-40B4-BE49-F238E27FC236}">
              <a16:creationId xmlns:a16="http://schemas.microsoft.com/office/drawing/2014/main" id="{00000000-0008-0000-0400-0000DE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19" name="Text Box 23">
          <a:extLst>
            <a:ext uri="{FF2B5EF4-FFF2-40B4-BE49-F238E27FC236}">
              <a16:creationId xmlns:a16="http://schemas.microsoft.com/office/drawing/2014/main" id="{00000000-0008-0000-0400-0000DF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20" name="Text Box 25">
          <a:extLst>
            <a:ext uri="{FF2B5EF4-FFF2-40B4-BE49-F238E27FC236}">
              <a16:creationId xmlns:a16="http://schemas.microsoft.com/office/drawing/2014/main" id="{00000000-0008-0000-0400-0000E0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21" name="Text Box 26">
          <a:extLst>
            <a:ext uri="{FF2B5EF4-FFF2-40B4-BE49-F238E27FC236}">
              <a16:creationId xmlns:a16="http://schemas.microsoft.com/office/drawing/2014/main" id="{00000000-0008-0000-0400-0000E1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22" name="Text Box 27">
          <a:extLst>
            <a:ext uri="{FF2B5EF4-FFF2-40B4-BE49-F238E27FC236}">
              <a16:creationId xmlns:a16="http://schemas.microsoft.com/office/drawing/2014/main" id="{00000000-0008-0000-0400-0000E2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23" name="Text Box 28">
          <a:extLst>
            <a:ext uri="{FF2B5EF4-FFF2-40B4-BE49-F238E27FC236}">
              <a16:creationId xmlns:a16="http://schemas.microsoft.com/office/drawing/2014/main" id="{00000000-0008-0000-0400-0000E3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24" name="Text Box 29">
          <a:extLst>
            <a:ext uri="{FF2B5EF4-FFF2-40B4-BE49-F238E27FC236}">
              <a16:creationId xmlns:a16="http://schemas.microsoft.com/office/drawing/2014/main" id="{00000000-0008-0000-0400-0000E4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25" name="Text Box 30">
          <a:extLst>
            <a:ext uri="{FF2B5EF4-FFF2-40B4-BE49-F238E27FC236}">
              <a16:creationId xmlns:a16="http://schemas.microsoft.com/office/drawing/2014/main" id="{00000000-0008-0000-0400-0000E5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26" name="Text Box 31">
          <a:extLst>
            <a:ext uri="{FF2B5EF4-FFF2-40B4-BE49-F238E27FC236}">
              <a16:creationId xmlns:a16="http://schemas.microsoft.com/office/drawing/2014/main" id="{00000000-0008-0000-0400-0000E6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27" name="Text Box 32">
          <a:extLst>
            <a:ext uri="{FF2B5EF4-FFF2-40B4-BE49-F238E27FC236}">
              <a16:creationId xmlns:a16="http://schemas.microsoft.com/office/drawing/2014/main" id="{00000000-0008-0000-0400-0000E7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28" name="Text Box 33">
          <a:extLst>
            <a:ext uri="{FF2B5EF4-FFF2-40B4-BE49-F238E27FC236}">
              <a16:creationId xmlns:a16="http://schemas.microsoft.com/office/drawing/2014/main" id="{00000000-0008-0000-0400-0000E8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29" name="Text Box 34">
          <a:extLst>
            <a:ext uri="{FF2B5EF4-FFF2-40B4-BE49-F238E27FC236}">
              <a16:creationId xmlns:a16="http://schemas.microsoft.com/office/drawing/2014/main" id="{00000000-0008-0000-0400-0000E9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30" name="Text Box 35">
          <a:extLst>
            <a:ext uri="{FF2B5EF4-FFF2-40B4-BE49-F238E27FC236}">
              <a16:creationId xmlns:a16="http://schemas.microsoft.com/office/drawing/2014/main" id="{00000000-0008-0000-0400-0000EA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331" name="Text Box 36">
          <a:extLst>
            <a:ext uri="{FF2B5EF4-FFF2-40B4-BE49-F238E27FC236}">
              <a16:creationId xmlns:a16="http://schemas.microsoft.com/office/drawing/2014/main" id="{00000000-0008-0000-0400-0000EB100000}"/>
            </a:ext>
          </a:extLst>
        </xdr:cNvPr>
        <xdr:cNvSpPr txBox="1">
          <a:spLocks noChangeArrowheads="1"/>
        </xdr:cNvSpPr>
      </xdr:nvSpPr>
      <xdr:spPr bwMode="auto">
        <a:xfrm>
          <a:off x="9315450" y="262794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32" name="Text Box 17">
          <a:extLst>
            <a:ext uri="{FF2B5EF4-FFF2-40B4-BE49-F238E27FC236}">
              <a16:creationId xmlns:a16="http://schemas.microsoft.com/office/drawing/2014/main" id="{00000000-0008-0000-0400-0000EC10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33" name="Text Box 18">
          <a:extLst>
            <a:ext uri="{FF2B5EF4-FFF2-40B4-BE49-F238E27FC236}">
              <a16:creationId xmlns:a16="http://schemas.microsoft.com/office/drawing/2014/main" id="{00000000-0008-0000-0400-0000ED10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34" name="Text Box 19">
          <a:extLst>
            <a:ext uri="{FF2B5EF4-FFF2-40B4-BE49-F238E27FC236}">
              <a16:creationId xmlns:a16="http://schemas.microsoft.com/office/drawing/2014/main" id="{00000000-0008-0000-0400-0000EE10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35" name="Text Box 20">
          <a:extLst>
            <a:ext uri="{FF2B5EF4-FFF2-40B4-BE49-F238E27FC236}">
              <a16:creationId xmlns:a16="http://schemas.microsoft.com/office/drawing/2014/main" id="{00000000-0008-0000-0400-0000EF10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36" name="Text Box 21">
          <a:extLst>
            <a:ext uri="{FF2B5EF4-FFF2-40B4-BE49-F238E27FC236}">
              <a16:creationId xmlns:a16="http://schemas.microsoft.com/office/drawing/2014/main" id="{00000000-0008-0000-0400-0000F010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37" name="Text Box 22">
          <a:extLst>
            <a:ext uri="{FF2B5EF4-FFF2-40B4-BE49-F238E27FC236}">
              <a16:creationId xmlns:a16="http://schemas.microsoft.com/office/drawing/2014/main" id="{00000000-0008-0000-0400-0000F110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38" name="Text Box 23">
          <a:extLst>
            <a:ext uri="{FF2B5EF4-FFF2-40B4-BE49-F238E27FC236}">
              <a16:creationId xmlns:a16="http://schemas.microsoft.com/office/drawing/2014/main" id="{00000000-0008-0000-0400-0000F210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39" name="Text Box 25">
          <a:extLst>
            <a:ext uri="{FF2B5EF4-FFF2-40B4-BE49-F238E27FC236}">
              <a16:creationId xmlns:a16="http://schemas.microsoft.com/office/drawing/2014/main" id="{00000000-0008-0000-0400-0000F310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40" name="Text Box 26">
          <a:extLst>
            <a:ext uri="{FF2B5EF4-FFF2-40B4-BE49-F238E27FC236}">
              <a16:creationId xmlns:a16="http://schemas.microsoft.com/office/drawing/2014/main" id="{00000000-0008-0000-0400-0000F410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41" name="Text Box 27">
          <a:extLst>
            <a:ext uri="{FF2B5EF4-FFF2-40B4-BE49-F238E27FC236}">
              <a16:creationId xmlns:a16="http://schemas.microsoft.com/office/drawing/2014/main" id="{00000000-0008-0000-0400-0000F510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42" name="Text Box 28">
          <a:extLst>
            <a:ext uri="{FF2B5EF4-FFF2-40B4-BE49-F238E27FC236}">
              <a16:creationId xmlns:a16="http://schemas.microsoft.com/office/drawing/2014/main" id="{00000000-0008-0000-0400-0000F610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43" name="Text Box 29">
          <a:extLst>
            <a:ext uri="{FF2B5EF4-FFF2-40B4-BE49-F238E27FC236}">
              <a16:creationId xmlns:a16="http://schemas.microsoft.com/office/drawing/2014/main" id="{00000000-0008-0000-0400-0000F710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44" name="Text Box 30">
          <a:extLst>
            <a:ext uri="{FF2B5EF4-FFF2-40B4-BE49-F238E27FC236}">
              <a16:creationId xmlns:a16="http://schemas.microsoft.com/office/drawing/2014/main" id="{00000000-0008-0000-0400-0000F810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45" name="Text Box 31">
          <a:extLst>
            <a:ext uri="{FF2B5EF4-FFF2-40B4-BE49-F238E27FC236}">
              <a16:creationId xmlns:a16="http://schemas.microsoft.com/office/drawing/2014/main" id="{00000000-0008-0000-0400-0000F910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46" name="Text Box 32">
          <a:extLst>
            <a:ext uri="{FF2B5EF4-FFF2-40B4-BE49-F238E27FC236}">
              <a16:creationId xmlns:a16="http://schemas.microsoft.com/office/drawing/2014/main" id="{00000000-0008-0000-0400-0000FA10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47" name="Text Box 33">
          <a:extLst>
            <a:ext uri="{FF2B5EF4-FFF2-40B4-BE49-F238E27FC236}">
              <a16:creationId xmlns:a16="http://schemas.microsoft.com/office/drawing/2014/main" id="{00000000-0008-0000-0400-0000FB10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48" name="Text Box 34">
          <a:extLst>
            <a:ext uri="{FF2B5EF4-FFF2-40B4-BE49-F238E27FC236}">
              <a16:creationId xmlns:a16="http://schemas.microsoft.com/office/drawing/2014/main" id="{00000000-0008-0000-0400-0000FC10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49" name="Text Box 35">
          <a:extLst>
            <a:ext uri="{FF2B5EF4-FFF2-40B4-BE49-F238E27FC236}">
              <a16:creationId xmlns:a16="http://schemas.microsoft.com/office/drawing/2014/main" id="{00000000-0008-0000-0400-0000FD10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50" name="Text Box 36">
          <a:extLst>
            <a:ext uri="{FF2B5EF4-FFF2-40B4-BE49-F238E27FC236}">
              <a16:creationId xmlns:a16="http://schemas.microsoft.com/office/drawing/2014/main" id="{00000000-0008-0000-0400-0000FE10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51" name="Text Box 37">
          <a:extLst>
            <a:ext uri="{FF2B5EF4-FFF2-40B4-BE49-F238E27FC236}">
              <a16:creationId xmlns:a16="http://schemas.microsoft.com/office/drawing/2014/main" id="{00000000-0008-0000-0400-0000FF10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52" name="Text Box 38">
          <a:extLst>
            <a:ext uri="{FF2B5EF4-FFF2-40B4-BE49-F238E27FC236}">
              <a16:creationId xmlns:a16="http://schemas.microsoft.com/office/drawing/2014/main" id="{00000000-0008-0000-0400-000000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53" name="Text Box 39">
          <a:extLst>
            <a:ext uri="{FF2B5EF4-FFF2-40B4-BE49-F238E27FC236}">
              <a16:creationId xmlns:a16="http://schemas.microsoft.com/office/drawing/2014/main" id="{00000000-0008-0000-0400-000001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54" name="Text Box 40">
          <a:extLst>
            <a:ext uri="{FF2B5EF4-FFF2-40B4-BE49-F238E27FC236}">
              <a16:creationId xmlns:a16="http://schemas.microsoft.com/office/drawing/2014/main" id="{00000000-0008-0000-0400-000002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60960</xdr:rowOff>
    </xdr:to>
    <xdr:sp macro="" textlink="">
      <xdr:nvSpPr>
        <xdr:cNvPr id="938291" name="Text Box 257">
          <a:extLst>
            <a:ext uri="{FF2B5EF4-FFF2-40B4-BE49-F238E27FC236}">
              <a16:creationId xmlns:a16="http://schemas.microsoft.com/office/drawing/2014/main" id="{00000000-0008-0000-0400-00003351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60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56" name="Text Box 17">
          <a:extLst>
            <a:ext uri="{FF2B5EF4-FFF2-40B4-BE49-F238E27FC236}">
              <a16:creationId xmlns:a16="http://schemas.microsoft.com/office/drawing/2014/main" id="{00000000-0008-0000-0400-000004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57" name="Text Box 18">
          <a:extLst>
            <a:ext uri="{FF2B5EF4-FFF2-40B4-BE49-F238E27FC236}">
              <a16:creationId xmlns:a16="http://schemas.microsoft.com/office/drawing/2014/main" id="{00000000-0008-0000-0400-000005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58" name="Text Box 19">
          <a:extLst>
            <a:ext uri="{FF2B5EF4-FFF2-40B4-BE49-F238E27FC236}">
              <a16:creationId xmlns:a16="http://schemas.microsoft.com/office/drawing/2014/main" id="{00000000-0008-0000-0400-000006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59" name="Text Box 20">
          <a:extLst>
            <a:ext uri="{FF2B5EF4-FFF2-40B4-BE49-F238E27FC236}">
              <a16:creationId xmlns:a16="http://schemas.microsoft.com/office/drawing/2014/main" id="{00000000-0008-0000-0400-000007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60" name="Text Box 21">
          <a:extLst>
            <a:ext uri="{FF2B5EF4-FFF2-40B4-BE49-F238E27FC236}">
              <a16:creationId xmlns:a16="http://schemas.microsoft.com/office/drawing/2014/main" id="{00000000-0008-0000-0400-000008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61" name="Text Box 22">
          <a:extLst>
            <a:ext uri="{FF2B5EF4-FFF2-40B4-BE49-F238E27FC236}">
              <a16:creationId xmlns:a16="http://schemas.microsoft.com/office/drawing/2014/main" id="{00000000-0008-0000-0400-000009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62" name="Text Box 23">
          <a:extLst>
            <a:ext uri="{FF2B5EF4-FFF2-40B4-BE49-F238E27FC236}">
              <a16:creationId xmlns:a16="http://schemas.microsoft.com/office/drawing/2014/main" id="{00000000-0008-0000-0400-00000A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63" name="Text Box 25">
          <a:extLst>
            <a:ext uri="{FF2B5EF4-FFF2-40B4-BE49-F238E27FC236}">
              <a16:creationId xmlns:a16="http://schemas.microsoft.com/office/drawing/2014/main" id="{00000000-0008-0000-0400-00000B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64" name="Text Box 26">
          <a:extLst>
            <a:ext uri="{FF2B5EF4-FFF2-40B4-BE49-F238E27FC236}">
              <a16:creationId xmlns:a16="http://schemas.microsoft.com/office/drawing/2014/main" id="{00000000-0008-0000-0400-00000C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65" name="Text Box 27">
          <a:extLst>
            <a:ext uri="{FF2B5EF4-FFF2-40B4-BE49-F238E27FC236}">
              <a16:creationId xmlns:a16="http://schemas.microsoft.com/office/drawing/2014/main" id="{00000000-0008-0000-0400-00000D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66" name="Text Box 28">
          <a:extLst>
            <a:ext uri="{FF2B5EF4-FFF2-40B4-BE49-F238E27FC236}">
              <a16:creationId xmlns:a16="http://schemas.microsoft.com/office/drawing/2014/main" id="{00000000-0008-0000-0400-00000E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67" name="Text Box 29">
          <a:extLst>
            <a:ext uri="{FF2B5EF4-FFF2-40B4-BE49-F238E27FC236}">
              <a16:creationId xmlns:a16="http://schemas.microsoft.com/office/drawing/2014/main" id="{00000000-0008-0000-0400-00000F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68" name="Text Box 30">
          <a:extLst>
            <a:ext uri="{FF2B5EF4-FFF2-40B4-BE49-F238E27FC236}">
              <a16:creationId xmlns:a16="http://schemas.microsoft.com/office/drawing/2014/main" id="{00000000-0008-0000-0400-000010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69" name="Text Box 31">
          <a:extLst>
            <a:ext uri="{FF2B5EF4-FFF2-40B4-BE49-F238E27FC236}">
              <a16:creationId xmlns:a16="http://schemas.microsoft.com/office/drawing/2014/main" id="{00000000-0008-0000-0400-000011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70" name="Text Box 32">
          <a:extLst>
            <a:ext uri="{FF2B5EF4-FFF2-40B4-BE49-F238E27FC236}">
              <a16:creationId xmlns:a16="http://schemas.microsoft.com/office/drawing/2014/main" id="{00000000-0008-0000-0400-000012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71" name="Text Box 33">
          <a:extLst>
            <a:ext uri="{FF2B5EF4-FFF2-40B4-BE49-F238E27FC236}">
              <a16:creationId xmlns:a16="http://schemas.microsoft.com/office/drawing/2014/main" id="{00000000-0008-0000-0400-000013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72" name="Text Box 34">
          <a:extLst>
            <a:ext uri="{FF2B5EF4-FFF2-40B4-BE49-F238E27FC236}">
              <a16:creationId xmlns:a16="http://schemas.microsoft.com/office/drawing/2014/main" id="{00000000-0008-0000-0400-000014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73" name="Text Box 35">
          <a:extLst>
            <a:ext uri="{FF2B5EF4-FFF2-40B4-BE49-F238E27FC236}">
              <a16:creationId xmlns:a16="http://schemas.microsoft.com/office/drawing/2014/main" id="{00000000-0008-0000-0400-000015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74" name="Text Box 36">
          <a:extLst>
            <a:ext uri="{FF2B5EF4-FFF2-40B4-BE49-F238E27FC236}">
              <a16:creationId xmlns:a16="http://schemas.microsoft.com/office/drawing/2014/main" id="{00000000-0008-0000-0400-000016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75" name="Text Box 37">
          <a:extLst>
            <a:ext uri="{FF2B5EF4-FFF2-40B4-BE49-F238E27FC236}">
              <a16:creationId xmlns:a16="http://schemas.microsoft.com/office/drawing/2014/main" id="{00000000-0008-0000-0400-000017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76" name="Text Box 38">
          <a:extLst>
            <a:ext uri="{FF2B5EF4-FFF2-40B4-BE49-F238E27FC236}">
              <a16:creationId xmlns:a16="http://schemas.microsoft.com/office/drawing/2014/main" id="{00000000-0008-0000-0400-000018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77" name="Text Box 39">
          <a:extLst>
            <a:ext uri="{FF2B5EF4-FFF2-40B4-BE49-F238E27FC236}">
              <a16:creationId xmlns:a16="http://schemas.microsoft.com/office/drawing/2014/main" id="{00000000-0008-0000-0400-000019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378" name="Text Box 40">
          <a:extLst>
            <a:ext uri="{FF2B5EF4-FFF2-40B4-BE49-F238E27FC236}">
              <a16:creationId xmlns:a16="http://schemas.microsoft.com/office/drawing/2014/main" id="{00000000-0008-0000-0400-00001A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76200</xdr:rowOff>
    </xdr:to>
    <xdr:sp macro="" textlink="">
      <xdr:nvSpPr>
        <xdr:cNvPr id="938315" name="Text Box 281">
          <a:extLst>
            <a:ext uri="{FF2B5EF4-FFF2-40B4-BE49-F238E27FC236}">
              <a16:creationId xmlns:a16="http://schemas.microsoft.com/office/drawing/2014/main" id="{00000000-0008-0000-0400-00004B51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80" name="Text Box 17">
          <a:extLst>
            <a:ext uri="{FF2B5EF4-FFF2-40B4-BE49-F238E27FC236}">
              <a16:creationId xmlns:a16="http://schemas.microsoft.com/office/drawing/2014/main" id="{00000000-0008-0000-0400-00001C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81" name="Text Box 18">
          <a:extLst>
            <a:ext uri="{FF2B5EF4-FFF2-40B4-BE49-F238E27FC236}">
              <a16:creationId xmlns:a16="http://schemas.microsoft.com/office/drawing/2014/main" id="{00000000-0008-0000-0400-00001D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82" name="Text Box 19">
          <a:extLst>
            <a:ext uri="{FF2B5EF4-FFF2-40B4-BE49-F238E27FC236}">
              <a16:creationId xmlns:a16="http://schemas.microsoft.com/office/drawing/2014/main" id="{00000000-0008-0000-0400-00001E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83" name="Text Box 20">
          <a:extLst>
            <a:ext uri="{FF2B5EF4-FFF2-40B4-BE49-F238E27FC236}">
              <a16:creationId xmlns:a16="http://schemas.microsoft.com/office/drawing/2014/main" id="{00000000-0008-0000-0400-00001F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84" name="Text Box 21">
          <a:extLst>
            <a:ext uri="{FF2B5EF4-FFF2-40B4-BE49-F238E27FC236}">
              <a16:creationId xmlns:a16="http://schemas.microsoft.com/office/drawing/2014/main" id="{00000000-0008-0000-0400-000020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85" name="Text Box 22">
          <a:extLst>
            <a:ext uri="{FF2B5EF4-FFF2-40B4-BE49-F238E27FC236}">
              <a16:creationId xmlns:a16="http://schemas.microsoft.com/office/drawing/2014/main" id="{00000000-0008-0000-0400-000021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86" name="Text Box 23">
          <a:extLst>
            <a:ext uri="{FF2B5EF4-FFF2-40B4-BE49-F238E27FC236}">
              <a16:creationId xmlns:a16="http://schemas.microsoft.com/office/drawing/2014/main" id="{00000000-0008-0000-0400-000022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87" name="Text Box 25">
          <a:extLst>
            <a:ext uri="{FF2B5EF4-FFF2-40B4-BE49-F238E27FC236}">
              <a16:creationId xmlns:a16="http://schemas.microsoft.com/office/drawing/2014/main" id="{00000000-0008-0000-0400-000023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88" name="Text Box 26">
          <a:extLst>
            <a:ext uri="{FF2B5EF4-FFF2-40B4-BE49-F238E27FC236}">
              <a16:creationId xmlns:a16="http://schemas.microsoft.com/office/drawing/2014/main" id="{00000000-0008-0000-0400-000024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89" name="Text Box 27">
          <a:extLst>
            <a:ext uri="{FF2B5EF4-FFF2-40B4-BE49-F238E27FC236}">
              <a16:creationId xmlns:a16="http://schemas.microsoft.com/office/drawing/2014/main" id="{00000000-0008-0000-0400-000025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90" name="Text Box 28">
          <a:extLst>
            <a:ext uri="{FF2B5EF4-FFF2-40B4-BE49-F238E27FC236}">
              <a16:creationId xmlns:a16="http://schemas.microsoft.com/office/drawing/2014/main" id="{00000000-0008-0000-0400-000026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91" name="Text Box 29">
          <a:extLst>
            <a:ext uri="{FF2B5EF4-FFF2-40B4-BE49-F238E27FC236}">
              <a16:creationId xmlns:a16="http://schemas.microsoft.com/office/drawing/2014/main" id="{00000000-0008-0000-0400-000027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92" name="Text Box 30">
          <a:extLst>
            <a:ext uri="{FF2B5EF4-FFF2-40B4-BE49-F238E27FC236}">
              <a16:creationId xmlns:a16="http://schemas.microsoft.com/office/drawing/2014/main" id="{00000000-0008-0000-0400-000028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93" name="Text Box 31">
          <a:extLst>
            <a:ext uri="{FF2B5EF4-FFF2-40B4-BE49-F238E27FC236}">
              <a16:creationId xmlns:a16="http://schemas.microsoft.com/office/drawing/2014/main" id="{00000000-0008-0000-0400-000029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94" name="Text Box 32">
          <a:extLst>
            <a:ext uri="{FF2B5EF4-FFF2-40B4-BE49-F238E27FC236}">
              <a16:creationId xmlns:a16="http://schemas.microsoft.com/office/drawing/2014/main" id="{00000000-0008-0000-0400-00002A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95" name="Text Box 33">
          <a:extLst>
            <a:ext uri="{FF2B5EF4-FFF2-40B4-BE49-F238E27FC236}">
              <a16:creationId xmlns:a16="http://schemas.microsoft.com/office/drawing/2014/main" id="{00000000-0008-0000-0400-00002B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96" name="Text Box 34">
          <a:extLst>
            <a:ext uri="{FF2B5EF4-FFF2-40B4-BE49-F238E27FC236}">
              <a16:creationId xmlns:a16="http://schemas.microsoft.com/office/drawing/2014/main" id="{00000000-0008-0000-0400-00002C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97" name="Text Box 35">
          <a:extLst>
            <a:ext uri="{FF2B5EF4-FFF2-40B4-BE49-F238E27FC236}">
              <a16:creationId xmlns:a16="http://schemas.microsoft.com/office/drawing/2014/main" id="{00000000-0008-0000-0400-00002D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98" name="Text Box 36">
          <a:extLst>
            <a:ext uri="{FF2B5EF4-FFF2-40B4-BE49-F238E27FC236}">
              <a16:creationId xmlns:a16="http://schemas.microsoft.com/office/drawing/2014/main" id="{00000000-0008-0000-0400-00002E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399" name="Text Box 37">
          <a:extLst>
            <a:ext uri="{FF2B5EF4-FFF2-40B4-BE49-F238E27FC236}">
              <a16:creationId xmlns:a16="http://schemas.microsoft.com/office/drawing/2014/main" id="{00000000-0008-0000-0400-00002F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400" name="Text Box 38">
          <a:extLst>
            <a:ext uri="{FF2B5EF4-FFF2-40B4-BE49-F238E27FC236}">
              <a16:creationId xmlns:a16="http://schemas.microsoft.com/office/drawing/2014/main" id="{00000000-0008-0000-0400-000030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401" name="Text Box 39">
          <a:extLst>
            <a:ext uri="{FF2B5EF4-FFF2-40B4-BE49-F238E27FC236}">
              <a16:creationId xmlns:a16="http://schemas.microsoft.com/office/drawing/2014/main" id="{00000000-0008-0000-0400-000031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402" name="Text Box 40">
          <a:extLst>
            <a:ext uri="{FF2B5EF4-FFF2-40B4-BE49-F238E27FC236}">
              <a16:creationId xmlns:a16="http://schemas.microsoft.com/office/drawing/2014/main" id="{00000000-0008-0000-0400-000032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403" name="Text Box 17">
          <a:extLst>
            <a:ext uri="{FF2B5EF4-FFF2-40B4-BE49-F238E27FC236}">
              <a16:creationId xmlns:a16="http://schemas.microsoft.com/office/drawing/2014/main" id="{00000000-0008-0000-0400-000033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404" name="Text Box 18">
          <a:extLst>
            <a:ext uri="{FF2B5EF4-FFF2-40B4-BE49-F238E27FC236}">
              <a16:creationId xmlns:a16="http://schemas.microsoft.com/office/drawing/2014/main" id="{00000000-0008-0000-0400-000034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405" name="Text Box 19">
          <a:extLst>
            <a:ext uri="{FF2B5EF4-FFF2-40B4-BE49-F238E27FC236}">
              <a16:creationId xmlns:a16="http://schemas.microsoft.com/office/drawing/2014/main" id="{00000000-0008-0000-0400-000035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406" name="Text Box 20">
          <a:extLst>
            <a:ext uri="{FF2B5EF4-FFF2-40B4-BE49-F238E27FC236}">
              <a16:creationId xmlns:a16="http://schemas.microsoft.com/office/drawing/2014/main" id="{00000000-0008-0000-0400-000036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407" name="Text Box 21">
          <a:extLst>
            <a:ext uri="{FF2B5EF4-FFF2-40B4-BE49-F238E27FC236}">
              <a16:creationId xmlns:a16="http://schemas.microsoft.com/office/drawing/2014/main" id="{00000000-0008-0000-0400-000037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408" name="Text Box 22">
          <a:extLst>
            <a:ext uri="{FF2B5EF4-FFF2-40B4-BE49-F238E27FC236}">
              <a16:creationId xmlns:a16="http://schemas.microsoft.com/office/drawing/2014/main" id="{00000000-0008-0000-0400-000038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409" name="Text Box 23">
          <a:extLst>
            <a:ext uri="{FF2B5EF4-FFF2-40B4-BE49-F238E27FC236}">
              <a16:creationId xmlns:a16="http://schemas.microsoft.com/office/drawing/2014/main" id="{00000000-0008-0000-0400-000039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410" name="Text Box 25">
          <a:extLst>
            <a:ext uri="{FF2B5EF4-FFF2-40B4-BE49-F238E27FC236}">
              <a16:creationId xmlns:a16="http://schemas.microsoft.com/office/drawing/2014/main" id="{00000000-0008-0000-0400-00003A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411" name="Text Box 26">
          <a:extLst>
            <a:ext uri="{FF2B5EF4-FFF2-40B4-BE49-F238E27FC236}">
              <a16:creationId xmlns:a16="http://schemas.microsoft.com/office/drawing/2014/main" id="{00000000-0008-0000-0400-00003B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412" name="Text Box 27">
          <a:extLst>
            <a:ext uri="{FF2B5EF4-FFF2-40B4-BE49-F238E27FC236}">
              <a16:creationId xmlns:a16="http://schemas.microsoft.com/office/drawing/2014/main" id="{00000000-0008-0000-0400-00003C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413" name="Text Box 28">
          <a:extLst>
            <a:ext uri="{FF2B5EF4-FFF2-40B4-BE49-F238E27FC236}">
              <a16:creationId xmlns:a16="http://schemas.microsoft.com/office/drawing/2014/main" id="{00000000-0008-0000-0400-00003D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414" name="Text Box 29">
          <a:extLst>
            <a:ext uri="{FF2B5EF4-FFF2-40B4-BE49-F238E27FC236}">
              <a16:creationId xmlns:a16="http://schemas.microsoft.com/office/drawing/2014/main" id="{00000000-0008-0000-0400-00003E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415" name="Text Box 30">
          <a:extLst>
            <a:ext uri="{FF2B5EF4-FFF2-40B4-BE49-F238E27FC236}">
              <a16:creationId xmlns:a16="http://schemas.microsoft.com/office/drawing/2014/main" id="{00000000-0008-0000-0400-00003F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416" name="Text Box 31">
          <a:extLst>
            <a:ext uri="{FF2B5EF4-FFF2-40B4-BE49-F238E27FC236}">
              <a16:creationId xmlns:a16="http://schemas.microsoft.com/office/drawing/2014/main" id="{00000000-0008-0000-0400-000040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417" name="Text Box 32">
          <a:extLst>
            <a:ext uri="{FF2B5EF4-FFF2-40B4-BE49-F238E27FC236}">
              <a16:creationId xmlns:a16="http://schemas.microsoft.com/office/drawing/2014/main" id="{00000000-0008-0000-0400-000041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418" name="Text Box 33">
          <a:extLst>
            <a:ext uri="{FF2B5EF4-FFF2-40B4-BE49-F238E27FC236}">
              <a16:creationId xmlns:a16="http://schemas.microsoft.com/office/drawing/2014/main" id="{00000000-0008-0000-0400-000042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419" name="Text Box 34">
          <a:extLst>
            <a:ext uri="{FF2B5EF4-FFF2-40B4-BE49-F238E27FC236}">
              <a16:creationId xmlns:a16="http://schemas.microsoft.com/office/drawing/2014/main" id="{00000000-0008-0000-0400-000043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420" name="Text Box 35">
          <a:extLst>
            <a:ext uri="{FF2B5EF4-FFF2-40B4-BE49-F238E27FC236}">
              <a16:creationId xmlns:a16="http://schemas.microsoft.com/office/drawing/2014/main" id="{00000000-0008-0000-0400-000044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421" name="Text Box 36">
          <a:extLst>
            <a:ext uri="{FF2B5EF4-FFF2-40B4-BE49-F238E27FC236}">
              <a16:creationId xmlns:a16="http://schemas.microsoft.com/office/drawing/2014/main" id="{00000000-0008-0000-0400-000045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422" name="Text Box 37">
          <a:extLst>
            <a:ext uri="{FF2B5EF4-FFF2-40B4-BE49-F238E27FC236}">
              <a16:creationId xmlns:a16="http://schemas.microsoft.com/office/drawing/2014/main" id="{00000000-0008-0000-0400-000046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1</xdr:col>
      <xdr:colOff>114300</xdr:colOff>
      <xdr:row>65</xdr:row>
      <xdr:rowOff>0</xdr:rowOff>
    </xdr:from>
    <xdr:to>
      <xdr:col>1</xdr:col>
      <xdr:colOff>2552700</xdr:colOff>
      <xdr:row>65</xdr:row>
      <xdr:rowOff>76200</xdr:rowOff>
    </xdr:to>
    <xdr:sp macro="" textlink="">
      <xdr:nvSpPr>
        <xdr:cNvPr id="938359" name="Text Box 328">
          <a:extLst>
            <a:ext uri="{FF2B5EF4-FFF2-40B4-BE49-F238E27FC236}">
              <a16:creationId xmlns:a16="http://schemas.microsoft.com/office/drawing/2014/main" id="{00000000-0008-0000-0400-000077510E00}"/>
            </a:ext>
          </a:extLst>
        </xdr:cNvPr>
        <xdr:cNvSpPr txBox="1">
          <a:spLocks noChangeArrowheads="1"/>
        </xdr:cNvSpPr>
      </xdr:nvSpPr>
      <xdr:spPr bwMode="auto">
        <a:xfrm>
          <a:off x="54864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24" name="Text Box 17">
          <a:extLst>
            <a:ext uri="{FF2B5EF4-FFF2-40B4-BE49-F238E27FC236}">
              <a16:creationId xmlns:a16="http://schemas.microsoft.com/office/drawing/2014/main" id="{00000000-0008-0000-0400-000048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25" name="Text Box 18">
          <a:extLst>
            <a:ext uri="{FF2B5EF4-FFF2-40B4-BE49-F238E27FC236}">
              <a16:creationId xmlns:a16="http://schemas.microsoft.com/office/drawing/2014/main" id="{00000000-0008-0000-0400-000049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26" name="Text Box 19">
          <a:extLst>
            <a:ext uri="{FF2B5EF4-FFF2-40B4-BE49-F238E27FC236}">
              <a16:creationId xmlns:a16="http://schemas.microsoft.com/office/drawing/2014/main" id="{00000000-0008-0000-0400-00004A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27" name="Text Box 20">
          <a:extLst>
            <a:ext uri="{FF2B5EF4-FFF2-40B4-BE49-F238E27FC236}">
              <a16:creationId xmlns:a16="http://schemas.microsoft.com/office/drawing/2014/main" id="{00000000-0008-0000-0400-00004B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28" name="Text Box 21">
          <a:extLst>
            <a:ext uri="{FF2B5EF4-FFF2-40B4-BE49-F238E27FC236}">
              <a16:creationId xmlns:a16="http://schemas.microsoft.com/office/drawing/2014/main" id="{00000000-0008-0000-0400-00004C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29" name="Text Box 22">
          <a:extLst>
            <a:ext uri="{FF2B5EF4-FFF2-40B4-BE49-F238E27FC236}">
              <a16:creationId xmlns:a16="http://schemas.microsoft.com/office/drawing/2014/main" id="{00000000-0008-0000-0400-00004D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30" name="Text Box 23">
          <a:extLst>
            <a:ext uri="{FF2B5EF4-FFF2-40B4-BE49-F238E27FC236}">
              <a16:creationId xmlns:a16="http://schemas.microsoft.com/office/drawing/2014/main" id="{00000000-0008-0000-0400-00004E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31" name="Text Box 25">
          <a:extLst>
            <a:ext uri="{FF2B5EF4-FFF2-40B4-BE49-F238E27FC236}">
              <a16:creationId xmlns:a16="http://schemas.microsoft.com/office/drawing/2014/main" id="{00000000-0008-0000-0400-00004F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32" name="Text Box 26">
          <a:extLst>
            <a:ext uri="{FF2B5EF4-FFF2-40B4-BE49-F238E27FC236}">
              <a16:creationId xmlns:a16="http://schemas.microsoft.com/office/drawing/2014/main" id="{00000000-0008-0000-0400-000050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33" name="Text Box 27">
          <a:extLst>
            <a:ext uri="{FF2B5EF4-FFF2-40B4-BE49-F238E27FC236}">
              <a16:creationId xmlns:a16="http://schemas.microsoft.com/office/drawing/2014/main" id="{00000000-0008-0000-0400-000051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34" name="Text Box 28">
          <a:extLst>
            <a:ext uri="{FF2B5EF4-FFF2-40B4-BE49-F238E27FC236}">
              <a16:creationId xmlns:a16="http://schemas.microsoft.com/office/drawing/2014/main" id="{00000000-0008-0000-0400-000052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35" name="Text Box 29">
          <a:extLst>
            <a:ext uri="{FF2B5EF4-FFF2-40B4-BE49-F238E27FC236}">
              <a16:creationId xmlns:a16="http://schemas.microsoft.com/office/drawing/2014/main" id="{00000000-0008-0000-0400-000053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36" name="Text Box 30">
          <a:extLst>
            <a:ext uri="{FF2B5EF4-FFF2-40B4-BE49-F238E27FC236}">
              <a16:creationId xmlns:a16="http://schemas.microsoft.com/office/drawing/2014/main" id="{00000000-0008-0000-0400-000054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37" name="Text Box 31">
          <a:extLst>
            <a:ext uri="{FF2B5EF4-FFF2-40B4-BE49-F238E27FC236}">
              <a16:creationId xmlns:a16="http://schemas.microsoft.com/office/drawing/2014/main" id="{00000000-0008-0000-0400-000055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38" name="Text Box 32">
          <a:extLst>
            <a:ext uri="{FF2B5EF4-FFF2-40B4-BE49-F238E27FC236}">
              <a16:creationId xmlns:a16="http://schemas.microsoft.com/office/drawing/2014/main" id="{00000000-0008-0000-0400-000056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39" name="Text Box 33">
          <a:extLst>
            <a:ext uri="{FF2B5EF4-FFF2-40B4-BE49-F238E27FC236}">
              <a16:creationId xmlns:a16="http://schemas.microsoft.com/office/drawing/2014/main" id="{00000000-0008-0000-0400-000057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40" name="Text Box 34">
          <a:extLst>
            <a:ext uri="{FF2B5EF4-FFF2-40B4-BE49-F238E27FC236}">
              <a16:creationId xmlns:a16="http://schemas.microsoft.com/office/drawing/2014/main" id="{00000000-0008-0000-0400-000058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41" name="Text Box 35">
          <a:extLst>
            <a:ext uri="{FF2B5EF4-FFF2-40B4-BE49-F238E27FC236}">
              <a16:creationId xmlns:a16="http://schemas.microsoft.com/office/drawing/2014/main" id="{00000000-0008-0000-0400-000059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42" name="Text Box 36">
          <a:extLst>
            <a:ext uri="{FF2B5EF4-FFF2-40B4-BE49-F238E27FC236}">
              <a16:creationId xmlns:a16="http://schemas.microsoft.com/office/drawing/2014/main" id="{00000000-0008-0000-0400-00005A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43" name="Text Box 37">
          <a:extLst>
            <a:ext uri="{FF2B5EF4-FFF2-40B4-BE49-F238E27FC236}">
              <a16:creationId xmlns:a16="http://schemas.microsoft.com/office/drawing/2014/main" id="{00000000-0008-0000-0400-00005B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44" name="Text Box 38">
          <a:extLst>
            <a:ext uri="{FF2B5EF4-FFF2-40B4-BE49-F238E27FC236}">
              <a16:creationId xmlns:a16="http://schemas.microsoft.com/office/drawing/2014/main" id="{00000000-0008-0000-0400-00005C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45" name="Text Box 39">
          <a:extLst>
            <a:ext uri="{FF2B5EF4-FFF2-40B4-BE49-F238E27FC236}">
              <a16:creationId xmlns:a16="http://schemas.microsoft.com/office/drawing/2014/main" id="{00000000-0008-0000-0400-00005D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46" name="Text Box 40">
          <a:extLst>
            <a:ext uri="{FF2B5EF4-FFF2-40B4-BE49-F238E27FC236}">
              <a16:creationId xmlns:a16="http://schemas.microsoft.com/office/drawing/2014/main" id="{00000000-0008-0000-0400-00005E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47" name="Text Box 17">
          <a:extLst>
            <a:ext uri="{FF2B5EF4-FFF2-40B4-BE49-F238E27FC236}">
              <a16:creationId xmlns:a16="http://schemas.microsoft.com/office/drawing/2014/main" id="{00000000-0008-0000-0400-00005F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48" name="Text Box 18">
          <a:extLst>
            <a:ext uri="{FF2B5EF4-FFF2-40B4-BE49-F238E27FC236}">
              <a16:creationId xmlns:a16="http://schemas.microsoft.com/office/drawing/2014/main" id="{00000000-0008-0000-0400-000060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49" name="Text Box 19">
          <a:extLst>
            <a:ext uri="{FF2B5EF4-FFF2-40B4-BE49-F238E27FC236}">
              <a16:creationId xmlns:a16="http://schemas.microsoft.com/office/drawing/2014/main" id="{00000000-0008-0000-0400-000061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50" name="Text Box 20">
          <a:extLst>
            <a:ext uri="{FF2B5EF4-FFF2-40B4-BE49-F238E27FC236}">
              <a16:creationId xmlns:a16="http://schemas.microsoft.com/office/drawing/2014/main" id="{00000000-0008-0000-0400-000062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51" name="Text Box 21">
          <a:extLst>
            <a:ext uri="{FF2B5EF4-FFF2-40B4-BE49-F238E27FC236}">
              <a16:creationId xmlns:a16="http://schemas.microsoft.com/office/drawing/2014/main" id="{00000000-0008-0000-0400-000063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452" name="Text Box 22">
          <a:extLst>
            <a:ext uri="{FF2B5EF4-FFF2-40B4-BE49-F238E27FC236}">
              <a16:creationId xmlns:a16="http://schemas.microsoft.com/office/drawing/2014/main" id="{00000000-0008-0000-0400-000064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53" name="Text Box 17">
          <a:extLst>
            <a:ext uri="{FF2B5EF4-FFF2-40B4-BE49-F238E27FC236}">
              <a16:creationId xmlns:a16="http://schemas.microsoft.com/office/drawing/2014/main" id="{00000000-0008-0000-0400-000065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54" name="Text Box 18">
          <a:extLst>
            <a:ext uri="{FF2B5EF4-FFF2-40B4-BE49-F238E27FC236}">
              <a16:creationId xmlns:a16="http://schemas.microsoft.com/office/drawing/2014/main" id="{00000000-0008-0000-0400-000066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55" name="Text Box 19">
          <a:extLst>
            <a:ext uri="{FF2B5EF4-FFF2-40B4-BE49-F238E27FC236}">
              <a16:creationId xmlns:a16="http://schemas.microsoft.com/office/drawing/2014/main" id="{00000000-0008-0000-0400-000067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56" name="Text Box 20">
          <a:extLst>
            <a:ext uri="{FF2B5EF4-FFF2-40B4-BE49-F238E27FC236}">
              <a16:creationId xmlns:a16="http://schemas.microsoft.com/office/drawing/2014/main" id="{00000000-0008-0000-0400-000068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57" name="Text Box 21">
          <a:extLst>
            <a:ext uri="{FF2B5EF4-FFF2-40B4-BE49-F238E27FC236}">
              <a16:creationId xmlns:a16="http://schemas.microsoft.com/office/drawing/2014/main" id="{00000000-0008-0000-0400-000069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58" name="Text Box 22">
          <a:extLst>
            <a:ext uri="{FF2B5EF4-FFF2-40B4-BE49-F238E27FC236}">
              <a16:creationId xmlns:a16="http://schemas.microsoft.com/office/drawing/2014/main" id="{00000000-0008-0000-0400-00006A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59" name="Text Box 23">
          <a:extLst>
            <a:ext uri="{FF2B5EF4-FFF2-40B4-BE49-F238E27FC236}">
              <a16:creationId xmlns:a16="http://schemas.microsoft.com/office/drawing/2014/main" id="{00000000-0008-0000-0400-00006B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60" name="Text Box 25">
          <a:extLst>
            <a:ext uri="{FF2B5EF4-FFF2-40B4-BE49-F238E27FC236}">
              <a16:creationId xmlns:a16="http://schemas.microsoft.com/office/drawing/2014/main" id="{00000000-0008-0000-0400-00006C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61" name="Text Box 26">
          <a:extLst>
            <a:ext uri="{FF2B5EF4-FFF2-40B4-BE49-F238E27FC236}">
              <a16:creationId xmlns:a16="http://schemas.microsoft.com/office/drawing/2014/main" id="{00000000-0008-0000-0400-00006D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62" name="Text Box 27">
          <a:extLst>
            <a:ext uri="{FF2B5EF4-FFF2-40B4-BE49-F238E27FC236}">
              <a16:creationId xmlns:a16="http://schemas.microsoft.com/office/drawing/2014/main" id="{00000000-0008-0000-0400-00006E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63" name="Text Box 28">
          <a:extLst>
            <a:ext uri="{FF2B5EF4-FFF2-40B4-BE49-F238E27FC236}">
              <a16:creationId xmlns:a16="http://schemas.microsoft.com/office/drawing/2014/main" id="{00000000-0008-0000-0400-00006F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64" name="Text Box 29">
          <a:extLst>
            <a:ext uri="{FF2B5EF4-FFF2-40B4-BE49-F238E27FC236}">
              <a16:creationId xmlns:a16="http://schemas.microsoft.com/office/drawing/2014/main" id="{00000000-0008-0000-0400-000070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65" name="Text Box 30">
          <a:extLst>
            <a:ext uri="{FF2B5EF4-FFF2-40B4-BE49-F238E27FC236}">
              <a16:creationId xmlns:a16="http://schemas.microsoft.com/office/drawing/2014/main" id="{00000000-0008-0000-0400-000071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66" name="Text Box 31">
          <a:extLst>
            <a:ext uri="{FF2B5EF4-FFF2-40B4-BE49-F238E27FC236}">
              <a16:creationId xmlns:a16="http://schemas.microsoft.com/office/drawing/2014/main" id="{00000000-0008-0000-0400-000072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67" name="Text Box 32">
          <a:extLst>
            <a:ext uri="{FF2B5EF4-FFF2-40B4-BE49-F238E27FC236}">
              <a16:creationId xmlns:a16="http://schemas.microsoft.com/office/drawing/2014/main" id="{00000000-0008-0000-0400-000073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68" name="Text Box 33">
          <a:extLst>
            <a:ext uri="{FF2B5EF4-FFF2-40B4-BE49-F238E27FC236}">
              <a16:creationId xmlns:a16="http://schemas.microsoft.com/office/drawing/2014/main" id="{00000000-0008-0000-0400-000074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69" name="Text Box 34">
          <a:extLst>
            <a:ext uri="{FF2B5EF4-FFF2-40B4-BE49-F238E27FC236}">
              <a16:creationId xmlns:a16="http://schemas.microsoft.com/office/drawing/2014/main" id="{00000000-0008-0000-0400-000075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70" name="Text Box 35">
          <a:extLst>
            <a:ext uri="{FF2B5EF4-FFF2-40B4-BE49-F238E27FC236}">
              <a16:creationId xmlns:a16="http://schemas.microsoft.com/office/drawing/2014/main" id="{00000000-0008-0000-0400-000076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71" name="Text Box 36">
          <a:extLst>
            <a:ext uri="{FF2B5EF4-FFF2-40B4-BE49-F238E27FC236}">
              <a16:creationId xmlns:a16="http://schemas.microsoft.com/office/drawing/2014/main" id="{00000000-0008-0000-0400-000077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72" name="Text Box 37">
          <a:extLst>
            <a:ext uri="{FF2B5EF4-FFF2-40B4-BE49-F238E27FC236}">
              <a16:creationId xmlns:a16="http://schemas.microsoft.com/office/drawing/2014/main" id="{00000000-0008-0000-0400-000078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73" name="Text Box 38">
          <a:extLst>
            <a:ext uri="{FF2B5EF4-FFF2-40B4-BE49-F238E27FC236}">
              <a16:creationId xmlns:a16="http://schemas.microsoft.com/office/drawing/2014/main" id="{00000000-0008-0000-0400-000079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74" name="Text Box 39">
          <a:extLst>
            <a:ext uri="{FF2B5EF4-FFF2-40B4-BE49-F238E27FC236}">
              <a16:creationId xmlns:a16="http://schemas.microsoft.com/office/drawing/2014/main" id="{00000000-0008-0000-0400-00007A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75" name="Text Box 40">
          <a:extLst>
            <a:ext uri="{FF2B5EF4-FFF2-40B4-BE49-F238E27FC236}">
              <a16:creationId xmlns:a16="http://schemas.microsoft.com/office/drawing/2014/main" id="{00000000-0008-0000-0400-00007B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76" name="Text Box 17">
          <a:extLst>
            <a:ext uri="{FF2B5EF4-FFF2-40B4-BE49-F238E27FC236}">
              <a16:creationId xmlns:a16="http://schemas.microsoft.com/office/drawing/2014/main" id="{00000000-0008-0000-0400-00007C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77" name="Text Box 18">
          <a:extLst>
            <a:ext uri="{FF2B5EF4-FFF2-40B4-BE49-F238E27FC236}">
              <a16:creationId xmlns:a16="http://schemas.microsoft.com/office/drawing/2014/main" id="{00000000-0008-0000-0400-00007D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78" name="Text Box 19">
          <a:extLst>
            <a:ext uri="{FF2B5EF4-FFF2-40B4-BE49-F238E27FC236}">
              <a16:creationId xmlns:a16="http://schemas.microsoft.com/office/drawing/2014/main" id="{00000000-0008-0000-0400-00007E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79" name="Text Box 20">
          <a:extLst>
            <a:ext uri="{FF2B5EF4-FFF2-40B4-BE49-F238E27FC236}">
              <a16:creationId xmlns:a16="http://schemas.microsoft.com/office/drawing/2014/main" id="{00000000-0008-0000-0400-00007F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80" name="Text Box 21">
          <a:extLst>
            <a:ext uri="{FF2B5EF4-FFF2-40B4-BE49-F238E27FC236}">
              <a16:creationId xmlns:a16="http://schemas.microsoft.com/office/drawing/2014/main" id="{00000000-0008-0000-0400-000080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81" name="Text Box 22">
          <a:extLst>
            <a:ext uri="{FF2B5EF4-FFF2-40B4-BE49-F238E27FC236}">
              <a16:creationId xmlns:a16="http://schemas.microsoft.com/office/drawing/2014/main" id="{00000000-0008-0000-0400-000081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82" name="Text Box 23">
          <a:extLst>
            <a:ext uri="{FF2B5EF4-FFF2-40B4-BE49-F238E27FC236}">
              <a16:creationId xmlns:a16="http://schemas.microsoft.com/office/drawing/2014/main" id="{00000000-0008-0000-0400-000082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83" name="Text Box 25">
          <a:extLst>
            <a:ext uri="{FF2B5EF4-FFF2-40B4-BE49-F238E27FC236}">
              <a16:creationId xmlns:a16="http://schemas.microsoft.com/office/drawing/2014/main" id="{00000000-0008-0000-0400-000083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84" name="Text Box 26">
          <a:extLst>
            <a:ext uri="{FF2B5EF4-FFF2-40B4-BE49-F238E27FC236}">
              <a16:creationId xmlns:a16="http://schemas.microsoft.com/office/drawing/2014/main" id="{00000000-0008-0000-0400-000084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85" name="Text Box 27">
          <a:extLst>
            <a:ext uri="{FF2B5EF4-FFF2-40B4-BE49-F238E27FC236}">
              <a16:creationId xmlns:a16="http://schemas.microsoft.com/office/drawing/2014/main" id="{00000000-0008-0000-0400-000085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86" name="Text Box 28">
          <a:extLst>
            <a:ext uri="{FF2B5EF4-FFF2-40B4-BE49-F238E27FC236}">
              <a16:creationId xmlns:a16="http://schemas.microsoft.com/office/drawing/2014/main" id="{00000000-0008-0000-0400-000086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87" name="Text Box 29">
          <a:extLst>
            <a:ext uri="{FF2B5EF4-FFF2-40B4-BE49-F238E27FC236}">
              <a16:creationId xmlns:a16="http://schemas.microsoft.com/office/drawing/2014/main" id="{00000000-0008-0000-0400-000087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88" name="Text Box 30">
          <a:extLst>
            <a:ext uri="{FF2B5EF4-FFF2-40B4-BE49-F238E27FC236}">
              <a16:creationId xmlns:a16="http://schemas.microsoft.com/office/drawing/2014/main" id="{00000000-0008-0000-0400-000088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89" name="Text Box 31">
          <a:extLst>
            <a:ext uri="{FF2B5EF4-FFF2-40B4-BE49-F238E27FC236}">
              <a16:creationId xmlns:a16="http://schemas.microsoft.com/office/drawing/2014/main" id="{00000000-0008-0000-0400-000089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90" name="Text Box 32">
          <a:extLst>
            <a:ext uri="{FF2B5EF4-FFF2-40B4-BE49-F238E27FC236}">
              <a16:creationId xmlns:a16="http://schemas.microsoft.com/office/drawing/2014/main" id="{00000000-0008-0000-0400-00008A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91" name="Text Box 33">
          <a:extLst>
            <a:ext uri="{FF2B5EF4-FFF2-40B4-BE49-F238E27FC236}">
              <a16:creationId xmlns:a16="http://schemas.microsoft.com/office/drawing/2014/main" id="{00000000-0008-0000-0400-00008B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92" name="Text Box 34">
          <a:extLst>
            <a:ext uri="{FF2B5EF4-FFF2-40B4-BE49-F238E27FC236}">
              <a16:creationId xmlns:a16="http://schemas.microsoft.com/office/drawing/2014/main" id="{00000000-0008-0000-0400-00008C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93" name="Text Box 35">
          <a:extLst>
            <a:ext uri="{FF2B5EF4-FFF2-40B4-BE49-F238E27FC236}">
              <a16:creationId xmlns:a16="http://schemas.microsoft.com/office/drawing/2014/main" id="{00000000-0008-0000-0400-00008D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494" name="Text Box 36">
          <a:extLst>
            <a:ext uri="{FF2B5EF4-FFF2-40B4-BE49-F238E27FC236}">
              <a16:creationId xmlns:a16="http://schemas.microsoft.com/office/drawing/2014/main" id="{00000000-0008-0000-0400-00008E110000}"/>
            </a:ext>
          </a:extLst>
        </xdr:cNvPr>
        <xdr:cNvSpPr txBox="1">
          <a:spLocks noChangeArrowheads="1"/>
        </xdr:cNvSpPr>
      </xdr:nvSpPr>
      <xdr:spPr bwMode="auto">
        <a:xfrm>
          <a:off x="9315450" y="27108150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495" name="Text Box 17">
          <a:extLst>
            <a:ext uri="{FF2B5EF4-FFF2-40B4-BE49-F238E27FC236}">
              <a16:creationId xmlns:a16="http://schemas.microsoft.com/office/drawing/2014/main" id="{00000000-0008-0000-0400-00008F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496" name="Text Box 18">
          <a:extLst>
            <a:ext uri="{FF2B5EF4-FFF2-40B4-BE49-F238E27FC236}">
              <a16:creationId xmlns:a16="http://schemas.microsoft.com/office/drawing/2014/main" id="{00000000-0008-0000-0400-000090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497" name="Text Box 19">
          <a:extLst>
            <a:ext uri="{FF2B5EF4-FFF2-40B4-BE49-F238E27FC236}">
              <a16:creationId xmlns:a16="http://schemas.microsoft.com/office/drawing/2014/main" id="{00000000-0008-0000-0400-000091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498" name="Text Box 20">
          <a:extLst>
            <a:ext uri="{FF2B5EF4-FFF2-40B4-BE49-F238E27FC236}">
              <a16:creationId xmlns:a16="http://schemas.microsoft.com/office/drawing/2014/main" id="{00000000-0008-0000-0400-000092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499" name="Text Box 21">
          <a:extLst>
            <a:ext uri="{FF2B5EF4-FFF2-40B4-BE49-F238E27FC236}">
              <a16:creationId xmlns:a16="http://schemas.microsoft.com/office/drawing/2014/main" id="{00000000-0008-0000-0400-000093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00" name="Text Box 22">
          <a:extLst>
            <a:ext uri="{FF2B5EF4-FFF2-40B4-BE49-F238E27FC236}">
              <a16:creationId xmlns:a16="http://schemas.microsoft.com/office/drawing/2014/main" id="{00000000-0008-0000-0400-000094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01" name="Text Box 23">
          <a:extLst>
            <a:ext uri="{FF2B5EF4-FFF2-40B4-BE49-F238E27FC236}">
              <a16:creationId xmlns:a16="http://schemas.microsoft.com/office/drawing/2014/main" id="{00000000-0008-0000-0400-000095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02" name="Text Box 25">
          <a:extLst>
            <a:ext uri="{FF2B5EF4-FFF2-40B4-BE49-F238E27FC236}">
              <a16:creationId xmlns:a16="http://schemas.microsoft.com/office/drawing/2014/main" id="{00000000-0008-0000-0400-000096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03" name="Text Box 26">
          <a:extLst>
            <a:ext uri="{FF2B5EF4-FFF2-40B4-BE49-F238E27FC236}">
              <a16:creationId xmlns:a16="http://schemas.microsoft.com/office/drawing/2014/main" id="{00000000-0008-0000-0400-000097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04" name="Text Box 27">
          <a:extLst>
            <a:ext uri="{FF2B5EF4-FFF2-40B4-BE49-F238E27FC236}">
              <a16:creationId xmlns:a16="http://schemas.microsoft.com/office/drawing/2014/main" id="{00000000-0008-0000-0400-000098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05" name="Text Box 28">
          <a:extLst>
            <a:ext uri="{FF2B5EF4-FFF2-40B4-BE49-F238E27FC236}">
              <a16:creationId xmlns:a16="http://schemas.microsoft.com/office/drawing/2014/main" id="{00000000-0008-0000-0400-000099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06" name="Text Box 29">
          <a:extLst>
            <a:ext uri="{FF2B5EF4-FFF2-40B4-BE49-F238E27FC236}">
              <a16:creationId xmlns:a16="http://schemas.microsoft.com/office/drawing/2014/main" id="{00000000-0008-0000-0400-00009A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07" name="Text Box 30">
          <a:extLst>
            <a:ext uri="{FF2B5EF4-FFF2-40B4-BE49-F238E27FC236}">
              <a16:creationId xmlns:a16="http://schemas.microsoft.com/office/drawing/2014/main" id="{00000000-0008-0000-0400-00009B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08" name="Text Box 31">
          <a:extLst>
            <a:ext uri="{FF2B5EF4-FFF2-40B4-BE49-F238E27FC236}">
              <a16:creationId xmlns:a16="http://schemas.microsoft.com/office/drawing/2014/main" id="{00000000-0008-0000-0400-00009C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09" name="Text Box 32">
          <a:extLst>
            <a:ext uri="{FF2B5EF4-FFF2-40B4-BE49-F238E27FC236}">
              <a16:creationId xmlns:a16="http://schemas.microsoft.com/office/drawing/2014/main" id="{00000000-0008-0000-0400-00009D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10" name="Text Box 33">
          <a:extLst>
            <a:ext uri="{FF2B5EF4-FFF2-40B4-BE49-F238E27FC236}">
              <a16:creationId xmlns:a16="http://schemas.microsoft.com/office/drawing/2014/main" id="{00000000-0008-0000-0400-00009E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11" name="Text Box 34">
          <a:extLst>
            <a:ext uri="{FF2B5EF4-FFF2-40B4-BE49-F238E27FC236}">
              <a16:creationId xmlns:a16="http://schemas.microsoft.com/office/drawing/2014/main" id="{00000000-0008-0000-0400-00009F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12" name="Text Box 35">
          <a:extLst>
            <a:ext uri="{FF2B5EF4-FFF2-40B4-BE49-F238E27FC236}">
              <a16:creationId xmlns:a16="http://schemas.microsoft.com/office/drawing/2014/main" id="{00000000-0008-0000-0400-0000A0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13" name="Text Box 36">
          <a:extLst>
            <a:ext uri="{FF2B5EF4-FFF2-40B4-BE49-F238E27FC236}">
              <a16:creationId xmlns:a16="http://schemas.microsoft.com/office/drawing/2014/main" id="{00000000-0008-0000-0400-0000A1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14" name="Text Box 37">
          <a:extLst>
            <a:ext uri="{FF2B5EF4-FFF2-40B4-BE49-F238E27FC236}">
              <a16:creationId xmlns:a16="http://schemas.microsoft.com/office/drawing/2014/main" id="{00000000-0008-0000-0400-0000A2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15" name="Text Box 38">
          <a:extLst>
            <a:ext uri="{FF2B5EF4-FFF2-40B4-BE49-F238E27FC236}">
              <a16:creationId xmlns:a16="http://schemas.microsoft.com/office/drawing/2014/main" id="{00000000-0008-0000-0400-0000A3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16" name="Text Box 39">
          <a:extLst>
            <a:ext uri="{FF2B5EF4-FFF2-40B4-BE49-F238E27FC236}">
              <a16:creationId xmlns:a16="http://schemas.microsoft.com/office/drawing/2014/main" id="{00000000-0008-0000-0400-0000A4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17" name="Text Box 40">
          <a:extLst>
            <a:ext uri="{FF2B5EF4-FFF2-40B4-BE49-F238E27FC236}">
              <a16:creationId xmlns:a16="http://schemas.microsoft.com/office/drawing/2014/main" id="{00000000-0008-0000-0400-0000A5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60960</xdr:rowOff>
    </xdr:to>
    <xdr:sp macro="" textlink="">
      <xdr:nvSpPr>
        <xdr:cNvPr id="938454" name="Text Box 257">
          <a:extLst>
            <a:ext uri="{FF2B5EF4-FFF2-40B4-BE49-F238E27FC236}">
              <a16:creationId xmlns:a16="http://schemas.microsoft.com/office/drawing/2014/main" id="{00000000-0008-0000-0400-0000D651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60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19" name="Text Box 17">
          <a:extLst>
            <a:ext uri="{FF2B5EF4-FFF2-40B4-BE49-F238E27FC236}">
              <a16:creationId xmlns:a16="http://schemas.microsoft.com/office/drawing/2014/main" id="{00000000-0008-0000-0400-0000A7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20" name="Text Box 18">
          <a:extLst>
            <a:ext uri="{FF2B5EF4-FFF2-40B4-BE49-F238E27FC236}">
              <a16:creationId xmlns:a16="http://schemas.microsoft.com/office/drawing/2014/main" id="{00000000-0008-0000-0400-0000A8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21" name="Text Box 19">
          <a:extLst>
            <a:ext uri="{FF2B5EF4-FFF2-40B4-BE49-F238E27FC236}">
              <a16:creationId xmlns:a16="http://schemas.microsoft.com/office/drawing/2014/main" id="{00000000-0008-0000-0400-0000A9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22" name="Text Box 20">
          <a:extLst>
            <a:ext uri="{FF2B5EF4-FFF2-40B4-BE49-F238E27FC236}">
              <a16:creationId xmlns:a16="http://schemas.microsoft.com/office/drawing/2014/main" id="{00000000-0008-0000-0400-0000AA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23" name="Text Box 21">
          <a:extLst>
            <a:ext uri="{FF2B5EF4-FFF2-40B4-BE49-F238E27FC236}">
              <a16:creationId xmlns:a16="http://schemas.microsoft.com/office/drawing/2014/main" id="{00000000-0008-0000-0400-0000AB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24" name="Text Box 22">
          <a:extLst>
            <a:ext uri="{FF2B5EF4-FFF2-40B4-BE49-F238E27FC236}">
              <a16:creationId xmlns:a16="http://schemas.microsoft.com/office/drawing/2014/main" id="{00000000-0008-0000-0400-0000AC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25" name="Text Box 23">
          <a:extLst>
            <a:ext uri="{FF2B5EF4-FFF2-40B4-BE49-F238E27FC236}">
              <a16:creationId xmlns:a16="http://schemas.microsoft.com/office/drawing/2014/main" id="{00000000-0008-0000-0400-0000AD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26" name="Text Box 25">
          <a:extLst>
            <a:ext uri="{FF2B5EF4-FFF2-40B4-BE49-F238E27FC236}">
              <a16:creationId xmlns:a16="http://schemas.microsoft.com/office/drawing/2014/main" id="{00000000-0008-0000-0400-0000AE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27" name="Text Box 26">
          <a:extLst>
            <a:ext uri="{FF2B5EF4-FFF2-40B4-BE49-F238E27FC236}">
              <a16:creationId xmlns:a16="http://schemas.microsoft.com/office/drawing/2014/main" id="{00000000-0008-0000-0400-0000AF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28" name="Text Box 27">
          <a:extLst>
            <a:ext uri="{FF2B5EF4-FFF2-40B4-BE49-F238E27FC236}">
              <a16:creationId xmlns:a16="http://schemas.microsoft.com/office/drawing/2014/main" id="{00000000-0008-0000-0400-0000B0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29" name="Text Box 28">
          <a:extLst>
            <a:ext uri="{FF2B5EF4-FFF2-40B4-BE49-F238E27FC236}">
              <a16:creationId xmlns:a16="http://schemas.microsoft.com/office/drawing/2014/main" id="{00000000-0008-0000-0400-0000B1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30" name="Text Box 29">
          <a:extLst>
            <a:ext uri="{FF2B5EF4-FFF2-40B4-BE49-F238E27FC236}">
              <a16:creationId xmlns:a16="http://schemas.microsoft.com/office/drawing/2014/main" id="{00000000-0008-0000-0400-0000B2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31" name="Text Box 30">
          <a:extLst>
            <a:ext uri="{FF2B5EF4-FFF2-40B4-BE49-F238E27FC236}">
              <a16:creationId xmlns:a16="http://schemas.microsoft.com/office/drawing/2014/main" id="{00000000-0008-0000-0400-0000B3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32" name="Text Box 31">
          <a:extLst>
            <a:ext uri="{FF2B5EF4-FFF2-40B4-BE49-F238E27FC236}">
              <a16:creationId xmlns:a16="http://schemas.microsoft.com/office/drawing/2014/main" id="{00000000-0008-0000-0400-0000B4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33" name="Text Box 32">
          <a:extLst>
            <a:ext uri="{FF2B5EF4-FFF2-40B4-BE49-F238E27FC236}">
              <a16:creationId xmlns:a16="http://schemas.microsoft.com/office/drawing/2014/main" id="{00000000-0008-0000-0400-0000B5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34" name="Text Box 33">
          <a:extLst>
            <a:ext uri="{FF2B5EF4-FFF2-40B4-BE49-F238E27FC236}">
              <a16:creationId xmlns:a16="http://schemas.microsoft.com/office/drawing/2014/main" id="{00000000-0008-0000-0400-0000B6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35" name="Text Box 34">
          <a:extLst>
            <a:ext uri="{FF2B5EF4-FFF2-40B4-BE49-F238E27FC236}">
              <a16:creationId xmlns:a16="http://schemas.microsoft.com/office/drawing/2014/main" id="{00000000-0008-0000-0400-0000B7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36" name="Text Box 35">
          <a:extLst>
            <a:ext uri="{FF2B5EF4-FFF2-40B4-BE49-F238E27FC236}">
              <a16:creationId xmlns:a16="http://schemas.microsoft.com/office/drawing/2014/main" id="{00000000-0008-0000-0400-0000B8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37" name="Text Box 36">
          <a:extLst>
            <a:ext uri="{FF2B5EF4-FFF2-40B4-BE49-F238E27FC236}">
              <a16:creationId xmlns:a16="http://schemas.microsoft.com/office/drawing/2014/main" id="{00000000-0008-0000-0400-0000B9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38" name="Text Box 37">
          <a:extLst>
            <a:ext uri="{FF2B5EF4-FFF2-40B4-BE49-F238E27FC236}">
              <a16:creationId xmlns:a16="http://schemas.microsoft.com/office/drawing/2014/main" id="{00000000-0008-0000-0400-0000BA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39" name="Text Box 38">
          <a:extLst>
            <a:ext uri="{FF2B5EF4-FFF2-40B4-BE49-F238E27FC236}">
              <a16:creationId xmlns:a16="http://schemas.microsoft.com/office/drawing/2014/main" id="{00000000-0008-0000-0400-0000BB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40" name="Text Box 39">
          <a:extLst>
            <a:ext uri="{FF2B5EF4-FFF2-40B4-BE49-F238E27FC236}">
              <a16:creationId xmlns:a16="http://schemas.microsoft.com/office/drawing/2014/main" id="{00000000-0008-0000-0400-0000BC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41" name="Text Box 40">
          <a:extLst>
            <a:ext uri="{FF2B5EF4-FFF2-40B4-BE49-F238E27FC236}">
              <a16:creationId xmlns:a16="http://schemas.microsoft.com/office/drawing/2014/main" id="{00000000-0008-0000-0400-0000BD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76200</xdr:rowOff>
    </xdr:to>
    <xdr:sp macro="" textlink="">
      <xdr:nvSpPr>
        <xdr:cNvPr id="938478" name="Text Box 281">
          <a:extLst>
            <a:ext uri="{FF2B5EF4-FFF2-40B4-BE49-F238E27FC236}">
              <a16:creationId xmlns:a16="http://schemas.microsoft.com/office/drawing/2014/main" id="{00000000-0008-0000-0400-0000EE510E00}"/>
            </a:ext>
          </a:extLst>
        </xdr:cNvPr>
        <xdr:cNvSpPr txBox="1">
          <a:spLocks noChangeArrowheads="1"/>
        </xdr:cNvSpPr>
      </xdr:nvSpPr>
      <xdr:spPr bwMode="auto">
        <a:xfrm>
          <a:off x="33528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43" name="Text Box 17">
          <a:extLst>
            <a:ext uri="{FF2B5EF4-FFF2-40B4-BE49-F238E27FC236}">
              <a16:creationId xmlns:a16="http://schemas.microsoft.com/office/drawing/2014/main" id="{00000000-0008-0000-0400-0000BF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44" name="Text Box 18">
          <a:extLst>
            <a:ext uri="{FF2B5EF4-FFF2-40B4-BE49-F238E27FC236}">
              <a16:creationId xmlns:a16="http://schemas.microsoft.com/office/drawing/2014/main" id="{00000000-0008-0000-0400-0000C0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45" name="Text Box 19">
          <a:extLst>
            <a:ext uri="{FF2B5EF4-FFF2-40B4-BE49-F238E27FC236}">
              <a16:creationId xmlns:a16="http://schemas.microsoft.com/office/drawing/2014/main" id="{00000000-0008-0000-0400-0000C1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46" name="Text Box 20">
          <a:extLst>
            <a:ext uri="{FF2B5EF4-FFF2-40B4-BE49-F238E27FC236}">
              <a16:creationId xmlns:a16="http://schemas.microsoft.com/office/drawing/2014/main" id="{00000000-0008-0000-0400-0000C2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47" name="Text Box 21">
          <a:extLst>
            <a:ext uri="{FF2B5EF4-FFF2-40B4-BE49-F238E27FC236}">
              <a16:creationId xmlns:a16="http://schemas.microsoft.com/office/drawing/2014/main" id="{00000000-0008-0000-0400-0000C3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48" name="Text Box 22">
          <a:extLst>
            <a:ext uri="{FF2B5EF4-FFF2-40B4-BE49-F238E27FC236}">
              <a16:creationId xmlns:a16="http://schemas.microsoft.com/office/drawing/2014/main" id="{00000000-0008-0000-0400-0000C4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49" name="Text Box 23">
          <a:extLst>
            <a:ext uri="{FF2B5EF4-FFF2-40B4-BE49-F238E27FC236}">
              <a16:creationId xmlns:a16="http://schemas.microsoft.com/office/drawing/2014/main" id="{00000000-0008-0000-0400-0000C5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50" name="Text Box 25">
          <a:extLst>
            <a:ext uri="{FF2B5EF4-FFF2-40B4-BE49-F238E27FC236}">
              <a16:creationId xmlns:a16="http://schemas.microsoft.com/office/drawing/2014/main" id="{00000000-0008-0000-0400-0000C6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51" name="Text Box 26">
          <a:extLst>
            <a:ext uri="{FF2B5EF4-FFF2-40B4-BE49-F238E27FC236}">
              <a16:creationId xmlns:a16="http://schemas.microsoft.com/office/drawing/2014/main" id="{00000000-0008-0000-0400-0000C7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52" name="Text Box 27">
          <a:extLst>
            <a:ext uri="{FF2B5EF4-FFF2-40B4-BE49-F238E27FC236}">
              <a16:creationId xmlns:a16="http://schemas.microsoft.com/office/drawing/2014/main" id="{00000000-0008-0000-0400-0000C8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53" name="Text Box 28">
          <a:extLst>
            <a:ext uri="{FF2B5EF4-FFF2-40B4-BE49-F238E27FC236}">
              <a16:creationId xmlns:a16="http://schemas.microsoft.com/office/drawing/2014/main" id="{00000000-0008-0000-0400-0000C9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54" name="Text Box 29">
          <a:extLst>
            <a:ext uri="{FF2B5EF4-FFF2-40B4-BE49-F238E27FC236}">
              <a16:creationId xmlns:a16="http://schemas.microsoft.com/office/drawing/2014/main" id="{00000000-0008-0000-0400-0000CA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55" name="Text Box 30">
          <a:extLst>
            <a:ext uri="{FF2B5EF4-FFF2-40B4-BE49-F238E27FC236}">
              <a16:creationId xmlns:a16="http://schemas.microsoft.com/office/drawing/2014/main" id="{00000000-0008-0000-0400-0000CB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56" name="Text Box 31">
          <a:extLst>
            <a:ext uri="{FF2B5EF4-FFF2-40B4-BE49-F238E27FC236}">
              <a16:creationId xmlns:a16="http://schemas.microsoft.com/office/drawing/2014/main" id="{00000000-0008-0000-0400-0000CC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57" name="Text Box 32">
          <a:extLst>
            <a:ext uri="{FF2B5EF4-FFF2-40B4-BE49-F238E27FC236}">
              <a16:creationId xmlns:a16="http://schemas.microsoft.com/office/drawing/2014/main" id="{00000000-0008-0000-0400-0000CD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58" name="Text Box 33">
          <a:extLst>
            <a:ext uri="{FF2B5EF4-FFF2-40B4-BE49-F238E27FC236}">
              <a16:creationId xmlns:a16="http://schemas.microsoft.com/office/drawing/2014/main" id="{00000000-0008-0000-0400-0000CE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59" name="Text Box 34">
          <a:extLst>
            <a:ext uri="{FF2B5EF4-FFF2-40B4-BE49-F238E27FC236}">
              <a16:creationId xmlns:a16="http://schemas.microsoft.com/office/drawing/2014/main" id="{00000000-0008-0000-0400-0000CF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60" name="Text Box 35">
          <a:extLst>
            <a:ext uri="{FF2B5EF4-FFF2-40B4-BE49-F238E27FC236}">
              <a16:creationId xmlns:a16="http://schemas.microsoft.com/office/drawing/2014/main" id="{00000000-0008-0000-0400-0000D0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61" name="Text Box 36">
          <a:extLst>
            <a:ext uri="{FF2B5EF4-FFF2-40B4-BE49-F238E27FC236}">
              <a16:creationId xmlns:a16="http://schemas.microsoft.com/office/drawing/2014/main" id="{00000000-0008-0000-0400-0000D1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62" name="Text Box 37">
          <a:extLst>
            <a:ext uri="{FF2B5EF4-FFF2-40B4-BE49-F238E27FC236}">
              <a16:creationId xmlns:a16="http://schemas.microsoft.com/office/drawing/2014/main" id="{00000000-0008-0000-0400-0000D2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63" name="Text Box 38">
          <a:extLst>
            <a:ext uri="{FF2B5EF4-FFF2-40B4-BE49-F238E27FC236}">
              <a16:creationId xmlns:a16="http://schemas.microsoft.com/office/drawing/2014/main" id="{00000000-0008-0000-0400-0000D3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64" name="Text Box 39">
          <a:extLst>
            <a:ext uri="{FF2B5EF4-FFF2-40B4-BE49-F238E27FC236}">
              <a16:creationId xmlns:a16="http://schemas.microsoft.com/office/drawing/2014/main" id="{00000000-0008-0000-0400-0000D4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62250</xdr:rowOff>
    </xdr:to>
    <xdr:sp macro="" textlink="">
      <xdr:nvSpPr>
        <xdr:cNvPr id="4565" name="Text Box 40">
          <a:extLst>
            <a:ext uri="{FF2B5EF4-FFF2-40B4-BE49-F238E27FC236}">
              <a16:creationId xmlns:a16="http://schemas.microsoft.com/office/drawing/2014/main" id="{00000000-0008-0000-0400-0000D5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0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66" name="Text Box 17">
          <a:extLst>
            <a:ext uri="{FF2B5EF4-FFF2-40B4-BE49-F238E27FC236}">
              <a16:creationId xmlns:a16="http://schemas.microsoft.com/office/drawing/2014/main" id="{00000000-0008-0000-0400-0000D6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67" name="Text Box 18">
          <a:extLst>
            <a:ext uri="{FF2B5EF4-FFF2-40B4-BE49-F238E27FC236}">
              <a16:creationId xmlns:a16="http://schemas.microsoft.com/office/drawing/2014/main" id="{00000000-0008-0000-0400-0000D7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68" name="Text Box 19">
          <a:extLst>
            <a:ext uri="{FF2B5EF4-FFF2-40B4-BE49-F238E27FC236}">
              <a16:creationId xmlns:a16="http://schemas.microsoft.com/office/drawing/2014/main" id="{00000000-0008-0000-0400-0000D8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69" name="Text Box 20">
          <a:extLst>
            <a:ext uri="{FF2B5EF4-FFF2-40B4-BE49-F238E27FC236}">
              <a16:creationId xmlns:a16="http://schemas.microsoft.com/office/drawing/2014/main" id="{00000000-0008-0000-0400-0000D9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70" name="Text Box 21">
          <a:extLst>
            <a:ext uri="{FF2B5EF4-FFF2-40B4-BE49-F238E27FC236}">
              <a16:creationId xmlns:a16="http://schemas.microsoft.com/office/drawing/2014/main" id="{00000000-0008-0000-0400-0000DA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71" name="Text Box 22">
          <a:extLst>
            <a:ext uri="{FF2B5EF4-FFF2-40B4-BE49-F238E27FC236}">
              <a16:creationId xmlns:a16="http://schemas.microsoft.com/office/drawing/2014/main" id="{00000000-0008-0000-0400-0000DB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72" name="Text Box 23">
          <a:extLst>
            <a:ext uri="{FF2B5EF4-FFF2-40B4-BE49-F238E27FC236}">
              <a16:creationId xmlns:a16="http://schemas.microsoft.com/office/drawing/2014/main" id="{00000000-0008-0000-0400-0000DC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73" name="Text Box 25">
          <a:extLst>
            <a:ext uri="{FF2B5EF4-FFF2-40B4-BE49-F238E27FC236}">
              <a16:creationId xmlns:a16="http://schemas.microsoft.com/office/drawing/2014/main" id="{00000000-0008-0000-0400-0000DD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74" name="Text Box 26">
          <a:extLst>
            <a:ext uri="{FF2B5EF4-FFF2-40B4-BE49-F238E27FC236}">
              <a16:creationId xmlns:a16="http://schemas.microsoft.com/office/drawing/2014/main" id="{00000000-0008-0000-0400-0000DE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75" name="Text Box 27">
          <a:extLst>
            <a:ext uri="{FF2B5EF4-FFF2-40B4-BE49-F238E27FC236}">
              <a16:creationId xmlns:a16="http://schemas.microsoft.com/office/drawing/2014/main" id="{00000000-0008-0000-0400-0000DF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76" name="Text Box 28">
          <a:extLst>
            <a:ext uri="{FF2B5EF4-FFF2-40B4-BE49-F238E27FC236}">
              <a16:creationId xmlns:a16="http://schemas.microsoft.com/office/drawing/2014/main" id="{00000000-0008-0000-0400-0000E0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77" name="Text Box 29">
          <a:extLst>
            <a:ext uri="{FF2B5EF4-FFF2-40B4-BE49-F238E27FC236}">
              <a16:creationId xmlns:a16="http://schemas.microsoft.com/office/drawing/2014/main" id="{00000000-0008-0000-0400-0000E1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78" name="Text Box 30">
          <a:extLst>
            <a:ext uri="{FF2B5EF4-FFF2-40B4-BE49-F238E27FC236}">
              <a16:creationId xmlns:a16="http://schemas.microsoft.com/office/drawing/2014/main" id="{00000000-0008-0000-0400-0000E2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79" name="Text Box 31">
          <a:extLst>
            <a:ext uri="{FF2B5EF4-FFF2-40B4-BE49-F238E27FC236}">
              <a16:creationId xmlns:a16="http://schemas.microsoft.com/office/drawing/2014/main" id="{00000000-0008-0000-0400-0000E3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80" name="Text Box 32">
          <a:extLst>
            <a:ext uri="{FF2B5EF4-FFF2-40B4-BE49-F238E27FC236}">
              <a16:creationId xmlns:a16="http://schemas.microsoft.com/office/drawing/2014/main" id="{00000000-0008-0000-0400-0000E4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81" name="Text Box 33">
          <a:extLst>
            <a:ext uri="{FF2B5EF4-FFF2-40B4-BE49-F238E27FC236}">
              <a16:creationId xmlns:a16="http://schemas.microsoft.com/office/drawing/2014/main" id="{00000000-0008-0000-0400-0000E5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82" name="Text Box 34">
          <a:extLst>
            <a:ext uri="{FF2B5EF4-FFF2-40B4-BE49-F238E27FC236}">
              <a16:creationId xmlns:a16="http://schemas.microsoft.com/office/drawing/2014/main" id="{00000000-0008-0000-0400-0000E6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83" name="Text Box 35">
          <a:extLst>
            <a:ext uri="{FF2B5EF4-FFF2-40B4-BE49-F238E27FC236}">
              <a16:creationId xmlns:a16="http://schemas.microsoft.com/office/drawing/2014/main" id="{00000000-0008-0000-0400-0000E7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84" name="Text Box 36">
          <a:extLst>
            <a:ext uri="{FF2B5EF4-FFF2-40B4-BE49-F238E27FC236}">
              <a16:creationId xmlns:a16="http://schemas.microsoft.com/office/drawing/2014/main" id="{00000000-0008-0000-0400-0000E8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778266</xdr:colOff>
      <xdr:row>65</xdr:row>
      <xdr:rowOff>73206</xdr:rowOff>
    </xdr:to>
    <xdr:sp macro="" textlink="">
      <xdr:nvSpPr>
        <xdr:cNvPr id="4585" name="Text Box 37">
          <a:extLst>
            <a:ext uri="{FF2B5EF4-FFF2-40B4-BE49-F238E27FC236}">
              <a16:creationId xmlns:a16="http://schemas.microsoft.com/office/drawing/2014/main" id="{00000000-0008-0000-0400-0000E9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1267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1</xdr:col>
      <xdr:colOff>114300</xdr:colOff>
      <xdr:row>65</xdr:row>
      <xdr:rowOff>0</xdr:rowOff>
    </xdr:from>
    <xdr:to>
      <xdr:col>1</xdr:col>
      <xdr:colOff>2552700</xdr:colOff>
      <xdr:row>65</xdr:row>
      <xdr:rowOff>76200</xdr:rowOff>
    </xdr:to>
    <xdr:sp macro="" textlink="">
      <xdr:nvSpPr>
        <xdr:cNvPr id="938522" name="Text Box 328">
          <a:extLst>
            <a:ext uri="{FF2B5EF4-FFF2-40B4-BE49-F238E27FC236}">
              <a16:creationId xmlns:a16="http://schemas.microsoft.com/office/drawing/2014/main" id="{00000000-0008-0000-0400-00001A520E00}"/>
            </a:ext>
          </a:extLst>
        </xdr:cNvPr>
        <xdr:cNvSpPr txBox="1">
          <a:spLocks noChangeArrowheads="1"/>
        </xdr:cNvSpPr>
      </xdr:nvSpPr>
      <xdr:spPr bwMode="auto">
        <a:xfrm>
          <a:off x="548640" y="324154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587" name="Text Box 17">
          <a:extLst>
            <a:ext uri="{FF2B5EF4-FFF2-40B4-BE49-F238E27FC236}">
              <a16:creationId xmlns:a16="http://schemas.microsoft.com/office/drawing/2014/main" id="{00000000-0008-0000-0400-0000EB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588" name="Text Box 18">
          <a:extLst>
            <a:ext uri="{FF2B5EF4-FFF2-40B4-BE49-F238E27FC236}">
              <a16:creationId xmlns:a16="http://schemas.microsoft.com/office/drawing/2014/main" id="{00000000-0008-0000-0400-0000EC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589" name="Text Box 19">
          <a:extLst>
            <a:ext uri="{FF2B5EF4-FFF2-40B4-BE49-F238E27FC236}">
              <a16:creationId xmlns:a16="http://schemas.microsoft.com/office/drawing/2014/main" id="{00000000-0008-0000-0400-0000ED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590" name="Text Box 20">
          <a:extLst>
            <a:ext uri="{FF2B5EF4-FFF2-40B4-BE49-F238E27FC236}">
              <a16:creationId xmlns:a16="http://schemas.microsoft.com/office/drawing/2014/main" id="{00000000-0008-0000-0400-0000EE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591" name="Text Box 21">
          <a:extLst>
            <a:ext uri="{FF2B5EF4-FFF2-40B4-BE49-F238E27FC236}">
              <a16:creationId xmlns:a16="http://schemas.microsoft.com/office/drawing/2014/main" id="{00000000-0008-0000-0400-0000EF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592" name="Text Box 22">
          <a:extLst>
            <a:ext uri="{FF2B5EF4-FFF2-40B4-BE49-F238E27FC236}">
              <a16:creationId xmlns:a16="http://schemas.microsoft.com/office/drawing/2014/main" id="{00000000-0008-0000-0400-0000F0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593" name="Text Box 23">
          <a:extLst>
            <a:ext uri="{FF2B5EF4-FFF2-40B4-BE49-F238E27FC236}">
              <a16:creationId xmlns:a16="http://schemas.microsoft.com/office/drawing/2014/main" id="{00000000-0008-0000-0400-0000F1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594" name="Text Box 25">
          <a:extLst>
            <a:ext uri="{FF2B5EF4-FFF2-40B4-BE49-F238E27FC236}">
              <a16:creationId xmlns:a16="http://schemas.microsoft.com/office/drawing/2014/main" id="{00000000-0008-0000-0400-0000F2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595" name="Text Box 26">
          <a:extLst>
            <a:ext uri="{FF2B5EF4-FFF2-40B4-BE49-F238E27FC236}">
              <a16:creationId xmlns:a16="http://schemas.microsoft.com/office/drawing/2014/main" id="{00000000-0008-0000-0400-0000F3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596" name="Text Box 27">
          <a:extLst>
            <a:ext uri="{FF2B5EF4-FFF2-40B4-BE49-F238E27FC236}">
              <a16:creationId xmlns:a16="http://schemas.microsoft.com/office/drawing/2014/main" id="{00000000-0008-0000-0400-0000F4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597" name="Text Box 28">
          <a:extLst>
            <a:ext uri="{FF2B5EF4-FFF2-40B4-BE49-F238E27FC236}">
              <a16:creationId xmlns:a16="http://schemas.microsoft.com/office/drawing/2014/main" id="{00000000-0008-0000-0400-0000F5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598" name="Text Box 29">
          <a:extLst>
            <a:ext uri="{FF2B5EF4-FFF2-40B4-BE49-F238E27FC236}">
              <a16:creationId xmlns:a16="http://schemas.microsoft.com/office/drawing/2014/main" id="{00000000-0008-0000-0400-0000F6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599" name="Text Box 30">
          <a:extLst>
            <a:ext uri="{FF2B5EF4-FFF2-40B4-BE49-F238E27FC236}">
              <a16:creationId xmlns:a16="http://schemas.microsoft.com/office/drawing/2014/main" id="{00000000-0008-0000-0400-0000F7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600" name="Text Box 31">
          <a:extLst>
            <a:ext uri="{FF2B5EF4-FFF2-40B4-BE49-F238E27FC236}">
              <a16:creationId xmlns:a16="http://schemas.microsoft.com/office/drawing/2014/main" id="{00000000-0008-0000-0400-0000F8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601" name="Text Box 32">
          <a:extLst>
            <a:ext uri="{FF2B5EF4-FFF2-40B4-BE49-F238E27FC236}">
              <a16:creationId xmlns:a16="http://schemas.microsoft.com/office/drawing/2014/main" id="{00000000-0008-0000-0400-0000F9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602" name="Text Box 33">
          <a:extLst>
            <a:ext uri="{FF2B5EF4-FFF2-40B4-BE49-F238E27FC236}">
              <a16:creationId xmlns:a16="http://schemas.microsoft.com/office/drawing/2014/main" id="{00000000-0008-0000-0400-0000FA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603" name="Text Box 34">
          <a:extLst>
            <a:ext uri="{FF2B5EF4-FFF2-40B4-BE49-F238E27FC236}">
              <a16:creationId xmlns:a16="http://schemas.microsoft.com/office/drawing/2014/main" id="{00000000-0008-0000-0400-0000FB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604" name="Text Box 35">
          <a:extLst>
            <a:ext uri="{FF2B5EF4-FFF2-40B4-BE49-F238E27FC236}">
              <a16:creationId xmlns:a16="http://schemas.microsoft.com/office/drawing/2014/main" id="{00000000-0008-0000-0400-0000FC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605" name="Text Box 36">
          <a:extLst>
            <a:ext uri="{FF2B5EF4-FFF2-40B4-BE49-F238E27FC236}">
              <a16:creationId xmlns:a16="http://schemas.microsoft.com/office/drawing/2014/main" id="{00000000-0008-0000-0400-0000FD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606" name="Text Box 37">
          <a:extLst>
            <a:ext uri="{FF2B5EF4-FFF2-40B4-BE49-F238E27FC236}">
              <a16:creationId xmlns:a16="http://schemas.microsoft.com/office/drawing/2014/main" id="{00000000-0008-0000-0400-0000FE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607" name="Text Box 38">
          <a:extLst>
            <a:ext uri="{FF2B5EF4-FFF2-40B4-BE49-F238E27FC236}">
              <a16:creationId xmlns:a16="http://schemas.microsoft.com/office/drawing/2014/main" id="{00000000-0008-0000-0400-0000FF11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608" name="Text Box 39">
          <a:extLst>
            <a:ext uri="{FF2B5EF4-FFF2-40B4-BE49-F238E27FC236}">
              <a16:creationId xmlns:a16="http://schemas.microsoft.com/office/drawing/2014/main" id="{00000000-0008-0000-0400-000000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609" name="Text Box 40">
          <a:extLst>
            <a:ext uri="{FF2B5EF4-FFF2-40B4-BE49-F238E27FC236}">
              <a16:creationId xmlns:a16="http://schemas.microsoft.com/office/drawing/2014/main" id="{00000000-0008-0000-0400-000001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610" name="Text Box 17">
          <a:extLst>
            <a:ext uri="{FF2B5EF4-FFF2-40B4-BE49-F238E27FC236}">
              <a16:creationId xmlns:a16="http://schemas.microsoft.com/office/drawing/2014/main" id="{00000000-0008-0000-0400-000002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611" name="Text Box 18">
          <a:extLst>
            <a:ext uri="{FF2B5EF4-FFF2-40B4-BE49-F238E27FC236}">
              <a16:creationId xmlns:a16="http://schemas.microsoft.com/office/drawing/2014/main" id="{00000000-0008-0000-0400-000003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612" name="Text Box 19">
          <a:extLst>
            <a:ext uri="{FF2B5EF4-FFF2-40B4-BE49-F238E27FC236}">
              <a16:creationId xmlns:a16="http://schemas.microsoft.com/office/drawing/2014/main" id="{00000000-0008-0000-0400-000004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613" name="Text Box 20">
          <a:extLst>
            <a:ext uri="{FF2B5EF4-FFF2-40B4-BE49-F238E27FC236}">
              <a16:creationId xmlns:a16="http://schemas.microsoft.com/office/drawing/2014/main" id="{00000000-0008-0000-0400-000005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614" name="Text Box 21">
          <a:extLst>
            <a:ext uri="{FF2B5EF4-FFF2-40B4-BE49-F238E27FC236}">
              <a16:creationId xmlns:a16="http://schemas.microsoft.com/office/drawing/2014/main" id="{00000000-0008-0000-0400-000006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73206</xdr:rowOff>
    </xdr:to>
    <xdr:sp macro="" textlink="">
      <xdr:nvSpPr>
        <xdr:cNvPr id="4615" name="Text Box 22">
          <a:extLst>
            <a:ext uri="{FF2B5EF4-FFF2-40B4-BE49-F238E27FC236}">
              <a16:creationId xmlns:a16="http://schemas.microsoft.com/office/drawing/2014/main" id="{00000000-0008-0000-0400-000007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32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16" name="Text Box 17">
          <a:extLst>
            <a:ext uri="{FF2B5EF4-FFF2-40B4-BE49-F238E27FC236}">
              <a16:creationId xmlns:a16="http://schemas.microsoft.com/office/drawing/2014/main" id="{00000000-0008-0000-0400-000008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17" name="Text Box 18">
          <a:extLst>
            <a:ext uri="{FF2B5EF4-FFF2-40B4-BE49-F238E27FC236}">
              <a16:creationId xmlns:a16="http://schemas.microsoft.com/office/drawing/2014/main" id="{00000000-0008-0000-0400-000009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18" name="Text Box 19">
          <a:extLst>
            <a:ext uri="{FF2B5EF4-FFF2-40B4-BE49-F238E27FC236}">
              <a16:creationId xmlns:a16="http://schemas.microsoft.com/office/drawing/2014/main" id="{00000000-0008-0000-0400-00000A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19" name="Text Box 20">
          <a:extLst>
            <a:ext uri="{FF2B5EF4-FFF2-40B4-BE49-F238E27FC236}">
              <a16:creationId xmlns:a16="http://schemas.microsoft.com/office/drawing/2014/main" id="{00000000-0008-0000-0400-00000B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20" name="Text Box 21">
          <a:extLst>
            <a:ext uri="{FF2B5EF4-FFF2-40B4-BE49-F238E27FC236}">
              <a16:creationId xmlns:a16="http://schemas.microsoft.com/office/drawing/2014/main" id="{00000000-0008-0000-0400-00000C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21" name="Text Box 22">
          <a:extLst>
            <a:ext uri="{FF2B5EF4-FFF2-40B4-BE49-F238E27FC236}">
              <a16:creationId xmlns:a16="http://schemas.microsoft.com/office/drawing/2014/main" id="{00000000-0008-0000-0400-00000D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22" name="Text Box 23">
          <a:extLst>
            <a:ext uri="{FF2B5EF4-FFF2-40B4-BE49-F238E27FC236}">
              <a16:creationId xmlns:a16="http://schemas.microsoft.com/office/drawing/2014/main" id="{00000000-0008-0000-0400-00000E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23" name="Text Box 25">
          <a:extLst>
            <a:ext uri="{FF2B5EF4-FFF2-40B4-BE49-F238E27FC236}">
              <a16:creationId xmlns:a16="http://schemas.microsoft.com/office/drawing/2014/main" id="{00000000-0008-0000-0400-00000F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24" name="Text Box 26">
          <a:extLst>
            <a:ext uri="{FF2B5EF4-FFF2-40B4-BE49-F238E27FC236}">
              <a16:creationId xmlns:a16="http://schemas.microsoft.com/office/drawing/2014/main" id="{00000000-0008-0000-0400-000010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25" name="Text Box 27">
          <a:extLst>
            <a:ext uri="{FF2B5EF4-FFF2-40B4-BE49-F238E27FC236}">
              <a16:creationId xmlns:a16="http://schemas.microsoft.com/office/drawing/2014/main" id="{00000000-0008-0000-0400-000011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26" name="Text Box 28">
          <a:extLst>
            <a:ext uri="{FF2B5EF4-FFF2-40B4-BE49-F238E27FC236}">
              <a16:creationId xmlns:a16="http://schemas.microsoft.com/office/drawing/2014/main" id="{00000000-0008-0000-0400-000012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27" name="Text Box 29">
          <a:extLst>
            <a:ext uri="{FF2B5EF4-FFF2-40B4-BE49-F238E27FC236}">
              <a16:creationId xmlns:a16="http://schemas.microsoft.com/office/drawing/2014/main" id="{00000000-0008-0000-0400-000013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28" name="Text Box 30">
          <a:extLst>
            <a:ext uri="{FF2B5EF4-FFF2-40B4-BE49-F238E27FC236}">
              <a16:creationId xmlns:a16="http://schemas.microsoft.com/office/drawing/2014/main" id="{00000000-0008-0000-0400-000014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29" name="Text Box 31">
          <a:extLst>
            <a:ext uri="{FF2B5EF4-FFF2-40B4-BE49-F238E27FC236}">
              <a16:creationId xmlns:a16="http://schemas.microsoft.com/office/drawing/2014/main" id="{00000000-0008-0000-0400-000015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30" name="Text Box 32">
          <a:extLst>
            <a:ext uri="{FF2B5EF4-FFF2-40B4-BE49-F238E27FC236}">
              <a16:creationId xmlns:a16="http://schemas.microsoft.com/office/drawing/2014/main" id="{00000000-0008-0000-0400-000016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31" name="Text Box 33">
          <a:extLst>
            <a:ext uri="{FF2B5EF4-FFF2-40B4-BE49-F238E27FC236}">
              <a16:creationId xmlns:a16="http://schemas.microsoft.com/office/drawing/2014/main" id="{00000000-0008-0000-0400-000017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32" name="Text Box 34">
          <a:extLst>
            <a:ext uri="{FF2B5EF4-FFF2-40B4-BE49-F238E27FC236}">
              <a16:creationId xmlns:a16="http://schemas.microsoft.com/office/drawing/2014/main" id="{00000000-0008-0000-0400-000018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33" name="Text Box 35">
          <a:extLst>
            <a:ext uri="{FF2B5EF4-FFF2-40B4-BE49-F238E27FC236}">
              <a16:creationId xmlns:a16="http://schemas.microsoft.com/office/drawing/2014/main" id="{00000000-0008-0000-0400-000019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34" name="Text Box 36">
          <a:extLst>
            <a:ext uri="{FF2B5EF4-FFF2-40B4-BE49-F238E27FC236}">
              <a16:creationId xmlns:a16="http://schemas.microsoft.com/office/drawing/2014/main" id="{00000000-0008-0000-0400-00001A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35" name="Text Box 37">
          <a:extLst>
            <a:ext uri="{FF2B5EF4-FFF2-40B4-BE49-F238E27FC236}">
              <a16:creationId xmlns:a16="http://schemas.microsoft.com/office/drawing/2014/main" id="{00000000-0008-0000-0400-00001B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36" name="Text Box 38">
          <a:extLst>
            <a:ext uri="{FF2B5EF4-FFF2-40B4-BE49-F238E27FC236}">
              <a16:creationId xmlns:a16="http://schemas.microsoft.com/office/drawing/2014/main" id="{00000000-0008-0000-0400-00001C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37" name="Text Box 39">
          <a:extLst>
            <a:ext uri="{FF2B5EF4-FFF2-40B4-BE49-F238E27FC236}">
              <a16:creationId xmlns:a16="http://schemas.microsoft.com/office/drawing/2014/main" id="{00000000-0008-0000-0400-00001D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38" name="Text Box 40">
          <a:extLst>
            <a:ext uri="{FF2B5EF4-FFF2-40B4-BE49-F238E27FC236}">
              <a16:creationId xmlns:a16="http://schemas.microsoft.com/office/drawing/2014/main" id="{00000000-0008-0000-0400-00001E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39" name="Text Box 17">
          <a:extLst>
            <a:ext uri="{FF2B5EF4-FFF2-40B4-BE49-F238E27FC236}">
              <a16:creationId xmlns:a16="http://schemas.microsoft.com/office/drawing/2014/main" id="{00000000-0008-0000-0400-00001F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40" name="Text Box 18">
          <a:extLst>
            <a:ext uri="{FF2B5EF4-FFF2-40B4-BE49-F238E27FC236}">
              <a16:creationId xmlns:a16="http://schemas.microsoft.com/office/drawing/2014/main" id="{00000000-0008-0000-0400-000020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41" name="Text Box 19">
          <a:extLst>
            <a:ext uri="{FF2B5EF4-FFF2-40B4-BE49-F238E27FC236}">
              <a16:creationId xmlns:a16="http://schemas.microsoft.com/office/drawing/2014/main" id="{00000000-0008-0000-0400-000021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42" name="Text Box 20">
          <a:extLst>
            <a:ext uri="{FF2B5EF4-FFF2-40B4-BE49-F238E27FC236}">
              <a16:creationId xmlns:a16="http://schemas.microsoft.com/office/drawing/2014/main" id="{00000000-0008-0000-0400-000022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43" name="Text Box 21">
          <a:extLst>
            <a:ext uri="{FF2B5EF4-FFF2-40B4-BE49-F238E27FC236}">
              <a16:creationId xmlns:a16="http://schemas.microsoft.com/office/drawing/2014/main" id="{00000000-0008-0000-0400-000023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44" name="Text Box 22">
          <a:extLst>
            <a:ext uri="{FF2B5EF4-FFF2-40B4-BE49-F238E27FC236}">
              <a16:creationId xmlns:a16="http://schemas.microsoft.com/office/drawing/2014/main" id="{00000000-0008-0000-0400-000024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45" name="Text Box 23">
          <a:extLst>
            <a:ext uri="{FF2B5EF4-FFF2-40B4-BE49-F238E27FC236}">
              <a16:creationId xmlns:a16="http://schemas.microsoft.com/office/drawing/2014/main" id="{00000000-0008-0000-0400-000025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46" name="Text Box 25">
          <a:extLst>
            <a:ext uri="{FF2B5EF4-FFF2-40B4-BE49-F238E27FC236}">
              <a16:creationId xmlns:a16="http://schemas.microsoft.com/office/drawing/2014/main" id="{00000000-0008-0000-0400-000026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47" name="Text Box 26">
          <a:extLst>
            <a:ext uri="{FF2B5EF4-FFF2-40B4-BE49-F238E27FC236}">
              <a16:creationId xmlns:a16="http://schemas.microsoft.com/office/drawing/2014/main" id="{00000000-0008-0000-0400-000027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48" name="Text Box 27">
          <a:extLst>
            <a:ext uri="{FF2B5EF4-FFF2-40B4-BE49-F238E27FC236}">
              <a16:creationId xmlns:a16="http://schemas.microsoft.com/office/drawing/2014/main" id="{00000000-0008-0000-0400-000028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49" name="Text Box 28">
          <a:extLst>
            <a:ext uri="{FF2B5EF4-FFF2-40B4-BE49-F238E27FC236}">
              <a16:creationId xmlns:a16="http://schemas.microsoft.com/office/drawing/2014/main" id="{00000000-0008-0000-0400-000029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50" name="Text Box 29">
          <a:extLst>
            <a:ext uri="{FF2B5EF4-FFF2-40B4-BE49-F238E27FC236}">
              <a16:creationId xmlns:a16="http://schemas.microsoft.com/office/drawing/2014/main" id="{00000000-0008-0000-0400-00002A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51" name="Text Box 30">
          <a:extLst>
            <a:ext uri="{FF2B5EF4-FFF2-40B4-BE49-F238E27FC236}">
              <a16:creationId xmlns:a16="http://schemas.microsoft.com/office/drawing/2014/main" id="{00000000-0008-0000-0400-00002B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52" name="Text Box 31">
          <a:extLst>
            <a:ext uri="{FF2B5EF4-FFF2-40B4-BE49-F238E27FC236}">
              <a16:creationId xmlns:a16="http://schemas.microsoft.com/office/drawing/2014/main" id="{00000000-0008-0000-0400-00002C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53" name="Text Box 32">
          <a:extLst>
            <a:ext uri="{FF2B5EF4-FFF2-40B4-BE49-F238E27FC236}">
              <a16:creationId xmlns:a16="http://schemas.microsoft.com/office/drawing/2014/main" id="{00000000-0008-0000-0400-00002D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54" name="Text Box 33">
          <a:extLst>
            <a:ext uri="{FF2B5EF4-FFF2-40B4-BE49-F238E27FC236}">
              <a16:creationId xmlns:a16="http://schemas.microsoft.com/office/drawing/2014/main" id="{00000000-0008-0000-0400-00002E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55" name="Text Box 34">
          <a:extLst>
            <a:ext uri="{FF2B5EF4-FFF2-40B4-BE49-F238E27FC236}">
              <a16:creationId xmlns:a16="http://schemas.microsoft.com/office/drawing/2014/main" id="{00000000-0008-0000-0400-00002F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56" name="Text Box 35">
          <a:extLst>
            <a:ext uri="{FF2B5EF4-FFF2-40B4-BE49-F238E27FC236}">
              <a16:creationId xmlns:a16="http://schemas.microsoft.com/office/drawing/2014/main" id="{00000000-0008-0000-0400-000030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7</xdr:col>
      <xdr:colOff>683895</xdr:colOff>
      <xdr:row>65</xdr:row>
      <xdr:rowOff>0</xdr:rowOff>
    </xdr:from>
    <xdr:to>
      <xdr:col>9</xdr:col>
      <xdr:colOff>835404</xdr:colOff>
      <xdr:row>65</xdr:row>
      <xdr:rowOff>77140</xdr:rowOff>
    </xdr:to>
    <xdr:sp macro="" textlink="">
      <xdr:nvSpPr>
        <xdr:cNvPr id="4657" name="Text Box 36">
          <a:extLst>
            <a:ext uri="{FF2B5EF4-FFF2-40B4-BE49-F238E27FC236}">
              <a16:creationId xmlns:a16="http://schemas.microsoft.com/office/drawing/2014/main" id="{00000000-0008-0000-0400-000031120000}"/>
            </a:ext>
          </a:extLst>
        </xdr:cNvPr>
        <xdr:cNvSpPr txBox="1">
          <a:spLocks noChangeArrowheads="1"/>
        </xdr:cNvSpPr>
      </xdr:nvSpPr>
      <xdr:spPr bwMode="auto">
        <a:xfrm>
          <a:off x="9315450" y="27384375"/>
          <a:ext cx="2369820" cy="77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50292" rIns="0" bIns="0" anchor="t" upright="1"/>
        <a:lstStyle/>
        <a:p>
          <a:pPr algn="l" rtl="0">
            <a:defRPr sz="1000"/>
          </a:pPr>
          <a:r>
            <a:rPr lang="th-TH" sz="1600" b="1" i="0" strike="noStrike">
              <a:solidFill>
                <a:srgbClr val="000000"/>
              </a:solidFill>
              <a:latin typeface="AngsanaUPC"/>
              <a:cs typeface="AngsanaUPC"/>
            </a:rPr>
            <a:t>    </a:t>
          </a:r>
        </a:p>
      </xdr:txBody>
    </xdr:sp>
    <xdr:clientData/>
  </xdr:twoCellAnchor>
  <xdr:twoCellAnchor editAs="oneCell">
    <xdr:from>
      <xdr:col>0</xdr:col>
      <xdr:colOff>335280</xdr:colOff>
      <xdr:row>58</xdr:row>
      <xdr:rowOff>0</xdr:rowOff>
    </xdr:from>
    <xdr:to>
      <xdr:col>1</xdr:col>
      <xdr:colOff>2339340</xdr:colOff>
      <xdr:row>58</xdr:row>
      <xdr:rowOff>60960</xdr:rowOff>
    </xdr:to>
    <xdr:sp macro="" textlink="">
      <xdr:nvSpPr>
        <xdr:cNvPr id="938600" name="Text Box 257">
          <a:extLst>
            <a:ext uri="{FF2B5EF4-FFF2-40B4-BE49-F238E27FC236}">
              <a16:creationId xmlns:a16="http://schemas.microsoft.com/office/drawing/2014/main" id="{00000000-0008-0000-0400-000068520E00}"/>
            </a:ext>
          </a:extLst>
        </xdr:cNvPr>
        <xdr:cNvSpPr txBox="1">
          <a:spLocks noChangeArrowheads="1"/>
        </xdr:cNvSpPr>
      </xdr:nvSpPr>
      <xdr:spPr bwMode="auto">
        <a:xfrm>
          <a:off x="335280" y="13388340"/>
          <a:ext cx="2438400" cy="60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114300</xdr:colOff>
      <xdr:row>58</xdr:row>
      <xdr:rowOff>0</xdr:rowOff>
    </xdr:from>
    <xdr:to>
      <xdr:col>1</xdr:col>
      <xdr:colOff>2552700</xdr:colOff>
      <xdr:row>58</xdr:row>
      <xdr:rowOff>76200</xdr:rowOff>
    </xdr:to>
    <xdr:sp macro="" textlink="">
      <xdr:nvSpPr>
        <xdr:cNvPr id="938601" name="Text Box 328">
          <a:extLst>
            <a:ext uri="{FF2B5EF4-FFF2-40B4-BE49-F238E27FC236}">
              <a16:creationId xmlns:a16="http://schemas.microsoft.com/office/drawing/2014/main" id="{00000000-0008-0000-0400-000069520E00}"/>
            </a:ext>
          </a:extLst>
        </xdr:cNvPr>
        <xdr:cNvSpPr txBox="1">
          <a:spLocks noChangeArrowheads="1"/>
        </xdr:cNvSpPr>
      </xdr:nvSpPr>
      <xdr:spPr bwMode="auto">
        <a:xfrm>
          <a:off x="548640" y="1338834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350520</xdr:colOff>
      <xdr:row>58</xdr:row>
      <xdr:rowOff>0</xdr:rowOff>
    </xdr:from>
    <xdr:to>
      <xdr:col>1</xdr:col>
      <xdr:colOff>2354580</xdr:colOff>
      <xdr:row>58</xdr:row>
      <xdr:rowOff>76200</xdr:rowOff>
    </xdr:to>
    <xdr:sp macro="" textlink="">
      <xdr:nvSpPr>
        <xdr:cNvPr id="938602" name="Text Box 281">
          <a:extLst>
            <a:ext uri="{FF2B5EF4-FFF2-40B4-BE49-F238E27FC236}">
              <a16:creationId xmlns:a16="http://schemas.microsoft.com/office/drawing/2014/main" id="{00000000-0008-0000-0400-00006A520E00}"/>
            </a:ext>
          </a:extLst>
        </xdr:cNvPr>
        <xdr:cNvSpPr txBox="1">
          <a:spLocks noChangeArrowheads="1"/>
        </xdr:cNvSpPr>
      </xdr:nvSpPr>
      <xdr:spPr bwMode="auto">
        <a:xfrm>
          <a:off x="350520" y="1338834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60960</xdr:rowOff>
    </xdr:to>
    <xdr:sp macro="" textlink="">
      <xdr:nvSpPr>
        <xdr:cNvPr id="938603" name="Text Box 257">
          <a:extLst>
            <a:ext uri="{FF2B5EF4-FFF2-40B4-BE49-F238E27FC236}">
              <a16:creationId xmlns:a16="http://schemas.microsoft.com/office/drawing/2014/main" id="{00000000-0008-0000-0400-00006B520E00}"/>
            </a:ext>
          </a:extLst>
        </xdr:cNvPr>
        <xdr:cNvSpPr txBox="1">
          <a:spLocks noChangeArrowheads="1"/>
        </xdr:cNvSpPr>
      </xdr:nvSpPr>
      <xdr:spPr bwMode="auto">
        <a:xfrm>
          <a:off x="335280" y="29451300"/>
          <a:ext cx="2438400" cy="60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114300</xdr:colOff>
      <xdr:row>65</xdr:row>
      <xdr:rowOff>0</xdr:rowOff>
    </xdr:from>
    <xdr:to>
      <xdr:col>1</xdr:col>
      <xdr:colOff>2552700</xdr:colOff>
      <xdr:row>65</xdr:row>
      <xdr:rowOff>76200</xdr:rowOff>
    </xdr:to>
    <xdr:sp macro="" textlink="">
      <xdr:nvSpPr>
        <xdr:cNvPr id="938604" name="Text Box 328">
          <a:extLst>
            <a:ext uri="{FF2B5EF4-FFF2-40B4-BE49-F238E27FC236}">
              <a16:creationId xmlns:a16="http://schemas.microsoft.com/office/drawing/2014/main" id="{00000000-0008-0000-0400-00006C520E00}"/>
            </a:ext>
          </a:extLst>
        </xdr:cNvPr>
        <xdr:cNvSpPr txBox="1">
          <a:spLocks noChangeArrowheads="1"/>
        </xdr:cNvSpPr>
      </xdr:nvSpPr>
      <xdr:spPr bwMode="auto">
        <a:xfrm>
          <a:off x="548640" y="2945130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350520</xdr:colOff>
      <xdr:row>65</xdr:row>
      <xdr:rowOff>0</xdr:rowOff>
    </xdr:from>
    <xdr:to>
      <xdr:col>1</xdr:col>
      <xdr:colOff>2354580</xdr:colOff>
      <xdr:row>65</xdr:row>
      <xdr:rowOff>76200</xdr:rowOff>
    </xdr:to>
    <xdr:sp macro="" textlink="">
      <xdr:nvSpPr>
        <xdr:cNvPr id="938605" name="Text Box 281">
          <a:extLst>
            <a:ext uri="{FF2B5EF4-FFF2-40B4-BE49-F238E27FC236}">
              <a16:creationId xmlns:a16="http://schemas.microsoft.com/office/drawing/2014/main" id="{00000000-0008-0000-0400-00006D520E00}"/>
            </a:ext>
          </a:extLst>
        </xdr:cNvPr>
        <xdr:cNvSpPr txBox="1">
          <a:spLocks noChangeArrowheads="1"/>
        </xdr:cNvSpPr>
      </xdr:nvSpPr>
      <xdr:spPr bwMode="auto">
        <a:xfrm>
          <a:off x="350520" y="2945130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60960</xdr:rowOff>
    </xdr:to>
    <xdr:sp macro="" textlink="">
      <xdr:nvSpPr>
        <xdr:cNvPr id="938606" name="Text Box 257">
          <a:extLst>
            <a:ext uri="{FF2B5EF4-FFF2-40B4-BE49-F238E27FC236}">
              <a16:creationId xmlns:a16="http://schemas.microsoft.com/office/drawing/2014/main" id="{00000000-0008-0000-0400-00006E520E00}"/>
            </a:ext>
          </a:extLst>
        </xdr:cNvPr>
        <xdr:cNvSpPr txBox="1">
          <a:spLocks noChangeArrowheads="1"/>
        </xdr:cNvSpPr>
      </xdr:nvSpPr>
      <xdr:spPr bwMode="auto">
        <a:xfrm>
          <a:off x="335280" y="21953220"/>
          <a:ext cx="2438400" cy="60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114300</xdr:colOff>
      <xdr:row>65</xdr:row>
      <xdr:rowOff>0</xdr:rowOff>
    </xdr:from>
    <xdr:to>
      <xdr:col>1</xdr:col>
      <xdr:colOff>2552700</xdr:colOff>
      <xdr:row>65</xdr:row>
      <xdr:rowOff>76200</xdr:rowOff>
    </xdr:to>
    <xdr:sp macro="" textlink="">
      <xdr:nvSpPr>
        <xdr:cNvPr id="938607" name="Text Box 328">
          <a:extLst>
            <a:ext uri="{FF2B5EF4-FFF2-40B4-BE49-F238E27FC236}">
              <a16:creationId xmlns:a16="http://schemas.microsoft.com/office/drawing/2014/main" id="{00000000-0008-0000-0400-00006F520E00}"/>
            </a:ext>
          </a:extLst>
        </xdr:cNvPr>
        <xdr:cNvSpPr txBox="1">
          <a:spLocks noChangeArrowheads="1"/>
        </xdr:cNvSpPr>
      </xdr:nvSpPr>
      <xdr:spPr bwMode="auto">
        <a:xfrm>
          <a:off x="548640" y="2195322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350520</xdr:colOff>
      <xdr:row>65</xdr:row>
      <xdr:rowOff>0</xdr:rowOff>
    </xdr:from>
    <xdr:to>
      <xdr:col>1</xdr:col>
      <xdr:colOff>2354580</xdr:colOff>
      <xdr:row>65</xdr:row>
      <xdr:rowOff>76200</xdr:rowOff>
    </xdr:to>
    <xdr:sp macro="" textlink="">
      <xdr:nvSpPr>
        <xdr:cNvPr id="938608" name="Text Box 281">
          <a:extLst>
            <a:ext uri="{FF2B5EF4-FFF2-40B4-BE49-F238E27FC236}">
              <a16:creationId xmlns:a16="http://schemas.microsoft.com/office/drawing/2014/main" id="{00000000-0008-0000-0400-000070520E00}"/>
            </a:ext>
          </a:extLst>
        </xdr:cNvPr>
        <xdr:cNvSpPr txBox="1">
          <a:spLocks noChangeArrowheads="1"/>
        </xdr:cNvSpPr>
      </xdr:nvSpPr>
      <xdr:spPr bwMode="auto">
        <a:xfrm>
          <a:off x="350520" y="2195322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60960</xdr:rowOff>
    </xdr:to>
    <xdr:sp macro="" textlink="">
      <xdr:nvSpPr>
        <xdr:cNvPr id="938609" name="Text Box 257">
          <a:extLst>
            <a:ext uri="{FF2B5EF4-FFF2-40B4-BE49-F238E27FC236}">
              <a16:creationId xmlns:a16="http://schemas.microsoft.com/office/drawing/2014/main" id="{00000000-0008-0000-0400-000071520E00}"/>
            </a:ext>
          </a:extLst>
        </xdr:cNvPr>
        <xdr:cNvSpPr txBox="1">
          <a:spLocks noChangeArrowheads="1"/>
        </xdr:cNvSpPr>
      </xdr:nvSpPr>
      <xdr:spPr bwMode="auto">
        <a:xfrm>
          <a:off x="335280" y="17670780"/>
          <a:ext cx="2438400" cy="60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114300</xdr:colOff>
      <xdr:row>65</xdr:row>
      <xdr:rowOff>0</xdr:rowOff>
    </xdr:from>
    <xdr:to>
      <xdr:col>1</xdr:col>
      <xdr:colOff>2552700</xdr:colOff>
      <xdr:row>65</xdr:row>
      <xdr:rowOff>76200</xdr:rowOff>
    </xdr:to>
    <xdr:sp macro="" textlink="">
      <xdr:nvSpPr>
        <xdr:cNvPr id="938610" name="Text Box 328">
          <a:extLst>
            <a:ext uri="{FF2B5EF4-FFF2-40B4-BE49-F238E27FC236}">
              <a16:creationId xmlns:a16="http://schemas.microsoft.com/office/drawing/2014/main" id="{00000000-0008-0000-0400-000072520E00}"/>
            </a:ext>
          </a:extLst>
        </xdr:cNvPr>
        <xdr:cNvSpPr txBox="1">
          <a:spLocks noChangeArrowheads="1"/>
        </xdr:cNvSpPr>
      </xdr:nvSpPr>
      <xdr:spPr bwMode="auto">
        <a:xfrm>
          <a:off x="548640" y="176707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350520</xdr:colOff>
      <xdr:row>65</xdr:row>
      <xdr:rowOff>0</xdr:rowOff>
    </xdr:from>
    <xdr:to>
      <xdr:col>1</xdr:col>
      <xdr:colOff>2354580</xdr:colOff>
      <xdr:row>65</xdr:row>
      <xdr:rowOff>76200</xdr:rowOff>
    </xdr:to>
    <xdr:sp macro="" textlink="">
      <xdr:nvSpPr>
        <xdr:cNvPr id="938611" name="Text Box 281">
          <a:extLst>
            <a:ext uri="{FF2B5EF4-FFF2-40B4-BE49-F238E27FC236}">
              <a16:creationId xmlns:a16="http://schemas.microsoft.com/office/drawing/2014/main" id="{00000000-0008-0000-0400-000073520E00}"/>
            </a:ext>
          </a:extLst>
        </xdr:cNvPr>
        <xdr:cNvSpPr txBox="1">
          <a:spLocks noChangeArrowheads="1"/>
        </xdr:cNvSpPr>
      </xdr:nvSpPr>
      <xdr:spPr bwMode="auto">
        <a:xfrm>
          <a:off x="350520" y="1767078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335280</xdr:colOff>
      <xdr:row>65</xdr:row>
      <xdr:rowOff>0</xdr:rowOff>
    </xdr:from>
    <xdr:to>
      <xdr:col>1</xdr:col>
      <xdr:colOff>2339340</xdr:colOff>
      <xdr:row>65</xdr:row>
      <xdr:rowOff>60960</xdr:rowOff>
    </xdr:to>
    <xdr:sp macro="" textlink="">
      <xdr:nvSpPr>
        <xdr:cNvPr id="938612" name="Text Box 257">
          <a:extLst>
            <a:ext uri="{FF2B5EF4-FFF2-40B4-BE49-F238E27FC236}">
              <a16:creationId xmlns:a16="http://schemas.microsoft.com/office/drawing/2014/main" id="{00000000-0008-0000-0400-000074520E00}"/>
            </a:ext>
          </a:extLst>
        </xdr:cNvPr>
        <xdr:cNvSpPr txBox="1">
          <a:spLocks noChangeArrowheads="1"/>
        </xdr:cNvSpPr>
      </xdr:nvSpPr>
      <xdr:spPr bwMode="auto">
        <a:xfrm>
          <a:off x="335280" y="26235660"/>
          <a:ext cx="2438400" cy="60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114300</xdr:colOff>
      <xdr:row>65</xdr:row>
      <xdr:rowOff>0</xdr:rowOff>
    </xdr:from>
    <xdr:to>
      <xdr:col>1</xdr:col>
      <xdr:colOff>2552700</xdr:colOff>
      <xdr:row>65</xdr:row>
      <xdr:rowOff>76200</xdr:rowOff>
    </xdr:to>
    <xdr:sp macro="" textlink="">
      <xdr:nvSpPr>
        <xdr:cNvPr id="938613" name="Text Box 328">
          <a:extLst>
            <a:ext uri="{FF2B5EF4-FFF2-40B4-BE49-F238E27FC236}">
              <a16:creationId xmlns:a16="http://schemas.microsoft.com/office/drawing/2014/main" id="{00000000-0008-0000-0400-000075520E00}"/>
            </a:ext>
          </a:extLst>
        </xdr:cNvPr>
        <xdr:cNvSpPr txBox="1">
          <a:spLocks noChangeArrowheads="1"/>
        </xdr:cNvSpPr>
      </xdr:nvSpPr>
      <xdr:spPr bwMode="auto">
        <a:xfrm>
          <a:off x="548640" y="2623566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350520</xdr:colOff>
      <xdr:row>65</xdr:row>
      <xdr:rowOff>0</xdr:rowOff>
    </xdr:from>
    <xdr:to>
      <xdr:col>1</xdr:col>
      <xdr:colOff>2354580</xdr:colOff>
      <xdr:row>65</xdr:row>
      <xdr:rowOff>76200</xdr:rowOff>
    </xdr:to>
    <xdr:sp macro="" textlink="">
      <xdr:nvSpPr>
        <xdr:cNvPr id="938614" name="Text Box 281">
          <a:extLst>
            <a:ext uri="{FF2B5EF4-FFF2-40B4-BE49-F238E27FC236}">
              <a16:creationId xmlns:a16="http://schemas.microsoft.com/office/drawing/2014/main" id="{00000000-0008-0000-0400-000076520E00}"/>
            </a:ext>
          </a:extLst>
        </xdr:cNvPr>
        <xdr:cNvSpPr txBox="1">
          <a:spLocks noChangeArrowheads="1"/>
        </xdr:cNvSpPr>
      </xdr:nvSpPr>
      <xdr:spPr bwMode="auto">
        <a:xfrm>
          <a:off x="350520" y="26235660"/>
          <a:ext cx="243840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20</xdr:row>
      <xdr:rowOff>9525</xdr:rowOff>
    </xdr:from>
    <xdr:to>
      <xdr:col>2</xdr:col>
      <xdr:colOff>0</xdr:colOff>
      <xdr:row>22</xdr:row>
      <xdr:rowOff>38100</xdr:rowOff>
    </xdr:to>
    <xdr:sp macro="" textlink="">
      <xdr:nvSpPr>
        <xdr:cNvPr id="2" name="วงเล็บปีกกาซ้าย 1">
          <a:extLst>
            <a:ext uri="{FF2B5EF4-FFF2-40B4-BE49-F238E27FC236}">
              <a16:creationId xmlns:a16="http://schemas.microsoft.com/office/drawing/2014/main" id="{D27EF0DC-A9B3-41A1-8DE8-B250FD52FD71}"/>
            </a:ext>
          </a:extLst>
        </xdr:cNvPr>
        <xdr:cNvSpPr/>
      </xdr:nvSpPr>
      <xdr:spPr>
        <a:xfrm>
          <a:off x="828675" y="5876925"/>
          <a:ext cx="542925" cy="561975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th-TH"/>
        </a:p>
      </xdr:txBody>
    </xdr:sp>
    <xdr:clientData/>
  </xdr:twoCellAnchor>
  <xdr:twoCellAnchor>
    <xdr:from>
      <xdr:col>9</xdr:col>
      <xdr:colOff>57150</xdr:colOff>
      <xdr:row>20</xdr:row>
      <xdr:rowOff>28575</xdr:rowOff>
    </xdr:from>
    <xdr:to>
      <xdr:col>9</xdr:col>
      <xdr:colOff>142875</xdr:colOff>
      <xdr:row>22</xdr:row>
      <xdr:rowOff>28575</xdr:rowOff>
    </xdr:to>
    <xdr:sp macro="" textlink="">
      <xdr:nvSpPr>
        <xdr:cNvPr id="3" name="วงเล็บปีกกาขวา 2">
          <a:extLst>
            <a:ext uri="{FF2B5EF4-FFF2-40B4-BE49-F238E27FC236}">
              <a16:creationId xmlns:a16="http://schemas.microsoft.com/office/drawing/2014/main" id="{205A8B0D-01A2-4128-9EB5-832B123F9809}"/>
            </a:ext>
          </a:extLst>
        </xdr:cNvPr>
        <xdr:cNvSpPr/>
      </xdr:nvSpPr>
      <xdr:spPr>
        <a:xfrm>
          <a:off x="6229350" y="5895975"/>
          <a:ext cx="85725" cy="5334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th-TH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\TEMP\&#3648;&#3626;&#3609;&#3629;&#3619;&#3634;&#3588;&#3634;-%20(&#3626;&#3641;&#3605;&#3619;)-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laya2\d_salaya2\WINDOWS\TEMP\Cost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"/>
      <sheetName val="BankofThailand"/>
      <sheetName val="TAC"/>
      <sheetName val="รามไทย"/>
      <sheetName val="FORM"/>
      <sheetName val="Quote"/>
      <sheetName val="ตามลูกค้าต้องการ"/>
      <sheetName val="ราคาหนังแท้-เทีย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"/>
      <sheetName val="ศูนย์การแพทย์"/>
      <sheetName val="หอพักผู้ป่วย"/>
      <sheetName val="อาคารบริการ"/>
      <sheetName val="สรศป"/>
      <sheetName val="Cost2"/>
      <sheetName val="FR"/>
      <sheetName val="Sheet1"/>
      <sheetName val="산근"/>
      <sheetName val="วัดใต้"/>
      <sheetName val="#REF"/>
      <sheetName val="封面 "/>
      <sheetName val="粉刷"/>
      <sheetName val="裝修"/>
      <sheetName val="風管工程"/>
      <sheetName val="合約價"/>
      <sheetName val="ราคาต่อหน่วย2-9"/>
      <sheetName val="รวมราคาทั้งสิ้น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30A0"/>
  </sheetPr>
  <dimension ref="A1:M38"/>
  <sheetViews>
    <sheetView topLeftCell="A13" zoomScale="120" zoomScaleNormal="120" zoomScaleSheetLayoutView="100" workbookViewId="0">
      <selection activeCell="A30" sqref="A30:L38"/>
    </sheetView>
  </sheetViews>
  <sheetFormatPr defaultRowHeight="21"/>
  <cols>
    <col min="1" max="1" width="8.1640625" customWidth="1"/>
    <col min="2" max="2" width="9.83203125" customWidth="1"/>
    <col min="4" max="4" width="8.6640625" customWidth="1"/>
    <col min="5" max="5" width="12.5" customWidth="1"/>
    <col min="6" max="6" width="7.6640625" customWidth="1"/>
    <col min="7" max="7" width="3.1640625" customWidth="1"/>
    <col min="8" max="8" width="14" customWidth="1"/>
    <col min="9" max="9" width="8" customWidth="1"/>
    <col min="10" max="10" width="0.5" hidden="1" customWidth="1"/>
    <col min="11" max="11" width="8.6640625" customWidth="1"/>
    <col min="12" max="12" width="18.33203125" customWidth="1"/>
    <col min="13" max="13" width="12.1640625" customWidth="1"/>
    <col min="14" max="14" width="14.1640625" customWidth="1"/>
  </cols>
  <sheetData>
    <row r="1" spans="1:13" ht="21.75">
      <c r="A1" s="271" t="s">
        <v>39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</row>
    <row r="2" spans="1:13" ht="21.75">
      <c r="A2" s="34" t="s">
        <v>59</v>
      </c>
      <c r="B2" s="34"/>
      <c r="C2" s="34"/>
      <c r="D2" s="34"/>
      <c r="E2" s="34"/>
      <c r="F2" s="34" t="s">
        <v>60</v>
      </c>
      <c r="G2" s="34"/>
      <c r="H2" s="34"/>
      <c r="J2" s="34"/>
      <c r="K2" s="34"/>
      <c r="L2" s="34" t="s">
        <v>17</v>
      </c>
    </row>
    <row r="3" spans="1:13" ht="21.75">
      <c r="A3" s="34" t="s">
        <v>62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13" ht="21.75">
      <c r="A4" s="34" t="s">
        <v>61</v>
      </c>
      <c r="B4" s="35"/>
      <c r="C4" s="35"/>
      <c r="D4" s="35"/>
      <c r="E4" s="35"/>
      <c r="F4" s="35"/>
      <c r="G4" s="35"/>
      <c r="H4" s="34"/>
      <c r="I4" s="35"/>
      <c r="J4" s="35"/>
      <c r="K4" s="35"/>
      <c r="L4" s="35"/>
    </row>
    <row r="5" spans="1:13" ht="21.75">
      <c r="A5" s="34" t="s">
        <v>63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</row>
    <row r="6" spans="1:13" ht="21.75">
      <c r="A6" s="34" t="s">
        <v>18</v>
      </c>
      <c r="B6" s="35"/>
      <c r="C6" s="35"/>
      <c r="D6" s="35"/>
      <c r="E6" s="129" t="s">
        <v>64</v>
      </c>
      <c r="F6" s="34"/>
      <c r="G6" s="35"/>
      <c r="H6" s="35"/>
      <c r="I6" s="34" t="s">
        <v>17</v>
      </c>
      <c r="J6" s="35"/>
      <c r="K6" s="35"/>
      <c r="L6" s="35"/>
    </row>
    <row r="7" spans="1:13" ht="21.75">
      <c r="A7" s="34" t="s">
        <v>49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81"/>
    </row>
    <row r="8" spans="1:13" ht="21.75">
      <c r="A8" s="34" t="s">
        <v>47</v>
      </c>
      <c r="B8" s="34"/>
      <c r="C8" s="34"/>
      <c r="D8" s="34"/>
      <c r="E8" s="34"/>
      <c r="F8" s="33" t="s">
        <v>1</v>
      </c>
      <c r="G8" s="33"/>
      <c r="H8" s="33" t="s">
        <v>34</v>
      </c>
      <c r="I8" s="34"/>
      <c r="J8" s="34"/>
      <c r="K8" s="34"/>
      <c r="L8" s="34"/>
    </row>
    <row r="9" spans="1:13" ht="21.75">
      <c r="A9" s="34" t="s">
        <v>35</v>
      </c>
      <c r="B9" s="34"/>
      <c r="C9" s="34"/>
      <c r="D9" s="33"/>
      <c r="E9" s="34" t="s">
        <v>163</v>
      </c>
      <c r="F9" s="34"/>
      <c r="G9" s="33" t="s">
        <v>20</v>
      </c>
      <c r="H9" s="33"/>
      <c r="I9" s="34"/>
      <c r="J9" s="34"/>
      <c r="K9" s="34"/>
      <c r="L9" s="34"/>
    </row>
    <row r="10" spans="1:13" ht="22.5" thickBot="1">
      <c r="A10" s="36"/>
      <c r="B10" s="36"/>
      <c r="C10" s="36"/>
      <c r="D10" s="37"/>
      <c r="E10" s="36"/>
      <c r="F10" s="36"/>
      <c r="G10" s="37"/>
      <c r="H10" s="37"/>
      <c r="I10" s="36"/>
      <c r="J10" s="36"/>
      <c r="K10" s="36"/>
      <c r="L10" s="38" t="s">
        <v>31</v>
      </c>
    </row>
    <row r="11" spans="1:13" ht="22.5" customHeight="1" thickTop="1">
      <c r="A11" s="272" t="s">
        <v>6</v>
      </c>
      <c r="B11" s="265" t="s">
        <v>0</v>
      </c>
      <c r="C11" s="266"/>
      <c r="D11" s="266"/>
      <c r="E11" s="266"/>
      <c r="F11" s="266"/>
      <c r="G11" s="267"/>
      <c r="H11" s="265" t="s">
        <v>33</v>
      </c>
      <c r="I11" s="266"/>
      <c r="J11" s="266"/>
      <c r="K11" s="267"/>
      <c r="L11" s="272" t="s">
        <v>3</v>
      </c>
    </row>
    <row r="12" spans="1:13" ht="21.75" customHeight="1" thickBot="1">
      <c r="A12" s="273"/>
      <c r="B12" s="268"/>
      <c r="C12" s="269"/>
      <c r="D12" s="269"/>
      <c r="E12" s="269"/>
      <c r="F12" s="269"/>
      <c r="G12" s="270"/>
      <c r="H12" s="268"/>
      <c r="I12" s="269"/>
      <c r="J12" s="269"/>
      <c r="K12" s="270"/>
      <c r="L12" s="273"/>
    </row>
    <row r="13" spans="1:13" ht="22.5" thickTop="1">
      <c r="A13" s="39"/>
      <c r="B13" s="284" t="s">
        <v>66</v>
      </c>
      <c r="C13" s="285"/>
      <c r="D13" s="285"/>
      <c r="E13" s="285"/>
      <c r="F13" s="285"/>
      <c r="G13" s="286"/>
      <c r="H13" s="109"/>
      <c r="I13" s="110"/>
      <c r="J13" s="110"/>
      <c r="K13" s="111"/>
      <c r="L13" s="41"/>
    </row>
    <row r="14" spans="1:13" ht="21.75">
      <c r="A14" s="39"/>
      <c r="B14" s="287"/>
      <c r="C14" s="259"/>
      <c r="D14" s="259"/>
      <c r="E14" s="259"/>
      <c r="F14" s="259"/>
      <c r="G14" s="288"/>
      <c r="H14" s="109"/>
      <c r="I14" s="110"/>
      <c r="J14" s="110"/>
      <c r="K14" s="111"/>
      <c r="L14" s="41"/>
    </row>
    <row r="15" spans="1:13" ht="21.75">
      <c r="A15" s="39"/>
      <c r="B15" s="256"/>
      <c r="C15" s="257"/>
      <c r="D15" s="257"/>
      <c r="E15" s="257"/>
      <c r="F15" s="257"/>
      <c r="G15" s="258"/>
      <c r="H15" s="109"/>
      <c r="I15" s="110"/>
      <c r="J15" s="110"/>
      <c r="K15" s="111"/>
      <c r="L15" s="41"/>
    </row>
    <row r="16" spans="1:13" ht="21.75">
      <c r="A16" s="39">
        <v>1</v>
      </c>
      <c r="B16" s="256" t="s">
        <v>162</v>
      </c>
      <c r="C16" s="257"/>
      <c r="D16" s="257"/>
      <c r="E16" s="257"/>
      <c r="F16" s="257"/>
      <c r="G16" s="258"/>
      <c r="H16" s="289"/>
      <c r="I16" s="290"/>
      <c r="J16" s="290"/>
      <c r="K16" s="291"/>
      <c r="L16" s="41"/>
    </row>
    <row r="17" spans="1:13" ht="21.75">
      <c r="A17" s="39">
        <v>2</v>
      </c>
      <c r="B17" s="256" t="s">
        <v>52</v>
      </c>
      <c r="C17" s="257"/>
      <c r="D17" s="257"/>
      <c r="E17" s="257"/>
      <c r="F17" s="257"/>
      <c r="G17" s="258"/>
      <c r="H17" s="289"/>
      <c r="I17" s="290"/>
      <c r="J17" s="290"/>
      <c r="K17" s="291"/>
      <c r="L17" s="41"/>
    </row>
    <row r="18" spans="1:13" ht="21.75">
      <c r="A18" s="39"/>
      <c r="B18" s="256"/>
      <c r="C18" s="257"/>
      <c r="D18" s="257"/>
      <c r="E18" s="257"/>
      <c r="F18" s="257"/>
      <c r="G18" s="258"/>
      <c r="H18" s="262"/>
      <c r="I18" s="263"/>
      <c r="J18" s="264"/>
      <c r="K18" s="79"/>
      <c r="L18" s="41"/>
    </row>
    <row r="19" spans="1:13" ht="21.75">
      <c r="A19" s="39"/>
      <c r="B19" s="256"/>
      <c r="C19" s="257"/>
      <c r="D19" s="257"/>
      <c r="E19" s="257"/>
      <c r="F19" s="257"/>
      <c r="G19" s="258"/>
      <c r="H19" s="262"/>
      <c r="I19" s="263"/>
      <c r="J19" s="264"/>
      <c r="K19" s="79"/>
      <c r="L19" s="41"/>
    </row>
    <row r="20" spans="1:13" ht="21.75" hidden="1">
      <c r="A20" s="39"/>
      <c r="B20" s="256"/>
      <c r="C20" s="257"/>
      <c r="D20" s="257"/>
      <c r="E20" s="257"/>
      <c r="F20" s="257"/>
      <c r="G20" s="258"/>
      <c r="H20" s="281"/>
      <c r="I20" s="282"/>
      <c r="J20" s="283"/>
      <c r="K20" s="80"/>
      <c r="L20" s="41"/>
    </row>
    <row r="21" spans="1:13" ht="0.75" customHeight="1">
      <c r="A21" s="41"/>
      <c r="B21" s="256"/>
      <c r="C21" s="257"/>
      <c r="D21" s="257"/>
      <c r="E21" s="257"/>
      <c r="F21" s="257"/>
      <c r="G21" s="258"/>
      <c r="H21" s="253"/>
      <c r="I21" s="254"/>
      <c r="J21" s="255"/>
      <c r="K21" s="42"/>
      <c r="L21" s="41"/>
    </row>
    <row r="22" spans="1:13" ht="21.75" hidden="1">
      <c r="A22" s="41"/>
      <c r="B22" s="278"/>
      <c r="C22" s="279"/>
      <c r="D22" s="279"/>
      <c r="E22" s="279"/>
      <c r="F22" s="279"/>
      <c r="G22" s="280"/>
      <c r="H22" s="253"/>
      <c r="I22" s="254"/>
      <c r="J22" s="255"/>
      <c r="K22" s="42"/>
      <c r="L22" s="41"/>
    </row>
    <row r="23" spans="1:13" ht="21.75">
      <c r="A23" s="43"/>
      <c r="B23" s="275"/>
      <c r="C23" s="276"/>
      <c r="D23" s="276"/>
      <c r="E23" s="276"/>
      <c r="F23" s="276"/>
      <c r="G23" s="277"/>
      <c r="H23" s="44"/>
      <c r="I23" s="45"/>
      <c r="J23" s="46"/>
      <c r="K23" s="46"/>
      <c r="L23" s="43"/>
    </row>
    <row r="24" spans="1:13" ht="22.5" thickBot="1">
      <c r="A24" s="47" t="s">
        <v>8</v>
      </c>
      <c r="B24" s="48" t="s">
        <v>36</v>
      </c>
      <c r="C24" s="48"/>
      <c r="D24" s="48"/>
      <c r="E24" s="48"/>
      <c r="F24" s="48"/>
      <c r="G24" s="48"/>
      <c r="H24" s="295">
        <f>SUM(H16:K17)</f>
        <v>0</v>
      </c>
      <c r="I24" s="296"/>
      <c r="J24" s="296"/>
      <c r="K24" s="297"/>
      <c r="L24" s="49"/>
    </row>
    <row r="25" spans="1:13" ht="22.5" thickTop="1">
      <c r="A25" s="41"/>
      <c r="B25" s="50" t="s">
        <v>51</v>
      </c>
      <c r="C25" s="35"/>
      <c r="D25" s="35"/>
      <c r="E25" s="35"/>
      <c r="F25" s="35"/>
      <c r="G25" s="35"/>
      <c r="H25" s="298">
        <f>SUM(H24)</f>
        <v>0</v>
      </c>
      <c r="I25" s="299"/>
      <c r="J25" s="299"/>
      <c r="K25" s="300"/>
      <c r="L25" s="51"/>
    </row>
    <row r="26" spans="1:13" ht="21.75">
      <c r="A26" s="43"/>
      <c r="B26" s="52" t="s">
        <v>50</v>
      </c>
      <c r="C26" s="54" t="s">
        <v>11</v>
      </c>
      <c r="D26" s="294" t="str">
        <f>BAHTTEXT(H25)</f>
        <v>ศูนย์บาทถ้วน</v>
      </c>
      <c r="E26" s="294"/>
      <c r="F26" s="294"/>
      <c r="G26" s="294"/>
      <c r="H26" s="294"/>
      <c r="I26" s="294"/>
      <c r="J26" s="294"/>
      <c r="K26" s="294"/>
      <c r="L26" s="55" t="s">
        <v>12</v>
      </c>
    </row>
    <row r="27" spans="1:13" ht="21.75">
      <c r="A27" s="56"/>
      <c r="B27" s="57" t="s">
        <v>21</v>
      </c>
      <c r="C27" s="58"/>
      <c r="D27" s="58"/>
      <c r="E27" s="58"/>
      <c r="F27" s="58"/>
      <c r="G27" s="274"/>
      <c r="H27" s="274"/>
      <c r="I27" s="59" t="s">
        <v>13</v>
      </c>
      <c r="J27" s="58"/>
      <c r="K27" s="58"/>
      <c r="L27" s="60"/>
    </row>
    <row r="28" spans="1:13" ht="21.75">
      <c r="A28" s="56"/>
      <c r="B28" s="57" t="s">
        <v>22</v>
      </c>
      <c r="C28" s="58"/>
      <c r="D28" s="58"/>
      <c r="E28" s="58"/>
      <c r="F28" s="58"/>
      <c r="G28" s="260"/>
      <c r="H28" s="261"/>
      <c r="I28" s="59" t="s">
        <v>16</v>
      </c>
      <c r="J28" s="58"/>
      <c r="K28" s="58"/>
      <c r="L28" s="60"/>
    </row>
    <row r="29" spans="1:13" ht="21.75">
      <c r="A29" s="259"/>
      <c r="B29" s="259"/>
      <c r="C29" s="259"/>
      <c r="D29" s="259"/>
      <c r="E29" s="259"/>
      <c r="F29" s="259"/>
      <c r="G29" s="259"/>
      <c r="H29" s="259"/>
      <c r="I29" s="259"/>
      <c r="J29" s="259"/>
      <c r="K29" s="259"/>
      <c r="L29" s="259"/>
    </row>
    <row r="30" spans="1:13" ht="21.75">
      <c r="A30" s="259"/>
      <c r="B30" s="259"/>
      <c r="C30" s="259"/>
      <c r="D30" s="259"/>
      <c r="E30" s="259"/>
      <c r="F30" s="259"/>
      <c r="G30" s="259"/>
      <c r="H30" s="259"/>
      <c r="I30" s="259"/>
      <c r="J30" s="259"/>
      <c r="K30" s="259"/>
      <c r="L30" s="259"/>
      <c r="M30" s="6"/>
    </row>
    <row r="31" spans="1:13" ht="21.75">
      <c r="A31" s="259"/>
      <c r="B31" s="259"/>
      <c r="C31" s="259"/>
      <c r="D31" s="259"/>
      <c r="E31" s="259"/>
      <c r="F31" s="259"/>
      <c r="G31" s="259"/>
      <c r="H31" s="259"/>
      <c r="I31" s="259"/>
      <c r="J31" s="259"/>
      <c r="K31" s="259"/>
      <c r="L31" s="259"/>
      <c r="M31" s="6"/>
    </row>
    <row r="32" spans="1:13" ht="21.75">
      <c r="A32" s="259"/>
      <c r="B32" s="259"/>
      <c r="C32" s="259"/>
      <c r="D32" s="259"/>
      <c r="E32" s="259"/>
      <c r="F32" s="259"/>
      <c r="G32" s="259"/>
      <c r="H32" s="259"/>
      <c r="I32" s="259"/>
      <c r="J32" s="259"/>
      <c r="K32" s="259"/>
      <c r="L32" s="259"/>
      <c r="M32" s="6"/>
    </row>
    <row r="33" spans="1:13" ht="21.75">
      <c r="A33" s="259"/>
      <c r="B33" s="259"/>
      <c r="C33" s="259"/>
      <c r="D33" s="259"/>
      <c r="E33" s="259"/>
      <c r="F33" s="259"/>
      <c r="G33" s="259"/>
      <c r="H33" s="259"/>
      <c r="I33" s="259"/>
      <c r="J33" s="259"/>
      <c r="K33" s="259"/>
      <c r="L33" s="259"/>
      <c r="M33" s="6"/>
    </row>
    <row r="34" spans="1:13" ht="21.75">
      <c r="A34" s="35"/>
      <c r="B34" s="61"/>
      <c r="C34" s="61"/>
      <c r="D34" s="61"/>
      <c r="E34" s="61"/>
      <c r="F34" s="35"/>
      <c r="G34" s="35"/>
      <c r="H34" s="61"/>
      <c r="I34" s="61"/>
      <c r="J34" s="61"/>
      <c r="K34" s="61"/>
      <c r="L34" s="35"/>
    </row>
    <row r="35" spans="1:13" ht="21.75">
      <c r="A35" s="259"/>
      <c r="B35" s="293"/>
      <c r="C35" s="293"/>
      <c r="D35" s="293"/>
      <c r="E35" s="293"/>
      <c r="F35" s="35"/>
      <c r="G35" s="35"/>
      <c r="H35" s="259"/>
      <c r="I35" s="259"/>
      <c r="J35" s="259"/>
      <c r="K35" s="259"/>
      <c r="L35" s="259"/>
      <c r="M35" s="62"/>
    </row>
    <row r="36" spans="1:13" ht="21.75">
      <c r="A36" s="259"/>
      <c r="B36" s="293"/>
      <c r="C36" s="293"/>
      <c r="D36" s="293"/>
      <c r="E36" s="293"/>
      <c r="F36" s="35"/>
      <c r="G36" s="35"/>
      <c r="H36" s="259"/>
      <c r="I36" s="259"/>
      <c r="J36" s="259"/>
      <c r="K36" s="259"/>
      <c r="L36" s="259"/>
      <c r="M36" s="62"/>
    </row>
    <row r="37" spans="1:13" ht="21.75">
      <c r="A37" s="292"/>
      <c r="B37" s="293"/>
      <c r="C37" s="293"/>
      <c r="D37" s="293"/>
      <c r="E37" s="293"/>
      <c r="F37" s="62"/>
      <c r="G37" s="62"/>
      <c r="H37" s="292"/>
      <c r="I37" s="292"/>
      <c r="J37" s="292"/>
      <c r="K37" s="292"/>
      <c r="L37" s="292"/>
      <c r="M37" s="62"/>
    </row>
    <row r="38" spans="1:13" ht="21.75">
      <c r="A38" s="292"/>
      <c r="B38" s="292"/>
      <c r="C38" s="292"/>
      <c r="D38" s="292"/>
      <c r="E38" s="292"/>
      <c r="F38" s="7"/>
      <c r="G38" s="7"/>
      <c r="H38" s="292"/>
      <c r="I38" s="292"/>
      <c r="J38" s="292"/>
      <c r="K38" s="292"/>
      <c r="L38" s="292"/>
      <c r="M38" s="7"/>
    </row>
  </sheetData>
  <mergeCells count="41">
    <mergeCell ref="A37:E37"/>
    <mergeCell ref="A38:E38"/>
    <mergeCell ref="D26:K26"/>
    <mergeCell ref="H24:K24"/>
    <mergeCell ref="H25:K25"/>
    <mergeCell ref="A35:E35"/>
    <mergeCell ref="A36:E36"/>
    <mergeCell ref="H37:L37"/>
    <mergeCell ref="H38:L38"/>
    <mergeCell ref="A30:L30"/>
    <mergeCell ref="A31:L31"/>
    <mergeCell ref="A32:L32"/>
    <mergeCell ref="A33:L33"/>
    <mergeCell ref="H35:L35"/>
    <mergeCell ref="H36:L36"/>
    <mergeCell ref="A1:L1"/>
    <mergeCell ref="A11:A12"/>
    <mergeCell ref="L11:L12"/>
    <mergeCell ref="G27:H27"/>
    <mergeCell ref="B23:G23"/>
    <mergeCell ref="B22:G22"/>
    <mergeCell ref="H20:J20"/>
    <mergeCell ref="B13:G13"/>
    <mergeCell ref="H11:K12"/>
    <mergeCell ref="B14:G14"/>
    <mergeCell ref="B16:G16"/>
    <mergeCell ref="H16:K16"/>
    <mergeCell ref="B17:G17"/>
    <mergeCell ref="H17:K17"/>
    <mergeCell ref="B18:G18"/>
    <mergeCell ref="H18:J18"/>
    <mergeCell ref="B19:G19"/>
    <mergeCell ref="B20:G20"/>
    <mergeCell ref="H19:J19"/>
    <mergeCell ref="B11:G12"/>
    <mergeCell ref="B15:G15"/>
    <mergeCell ref="H21:J21"/>
    <mergeCell ref="H22:J22"/>
    <mergeCell ref="B21:G21"/>
    <mergeCell ref="A29:L29"/>
    <mergeCell ref="G28:H28"/>
  </mergeCells>
  <phoneticPr fontId="31" type="noConversion"/>
  <pageMargins left="0.59055118110236227" right="0.59055118110236227" top="0.59055118110236227" bottom="0.19685039370078741" header="0.59055118110236227" footer="0.19685039370078741"/>
  <pageSetup paperSize="9" orientation="portrait" verticalDpi="300" r:id="rId1"/>
  <headerFooter alignWithMargins="0">
    <oddHeader xml:space="preserve">&amp;Rแบบ ปร.6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</sheetPr>
  <dimension ref="A1:O37"/>
  <sheetViews>
    <sheetView topLeftCell="A13" zoomScaleNormal="100" zoomScaleSheetLayoutView="100" workbookViewId="0">
      <selection activeCell="A29" sqref="A29:L38"/>
    </sheetView>
  </sheetViews>
  <sheetFormatPr defaultRowHeight="21"/>
  <cols>
    <col min="1" max="1" width="7.1640625" customWidth="1"/>
    <col min="5" max="5" width="17" customWidth="1"/>
    <col min="6" max="6" width="12.6640625" customWidth="1"/>
    <col min="7" max="7" width="3.83203125" customWidth="1"/>
    <col min="8" max="8" width="10.1640625" customWidth="1"/>
    <col min="10" max="10" width="7" customWidth="1"/>
    <col min="11" max="11" width="13.5" customWidth="1"/>
    <col min="12" max="12" width="12.1640625" customWidth="1"/>
    <col min="13" max="13" width="14.1640625" customWidth="1"/>
  </cols>
  <sheetData>
    <row r="1" spans="1:12" ht="21.75">
      <c r="A1" s="271" t="s">
        <v>40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</row>
    <row r="2" spans="1:12" ht="21.75">
      <c r="A2" s="34" t="s">
        <v>59</v>
      </c>
      <c r="B2" s="34"/>
      <c r="C2" s="34"/>
      <c r="D2" s="34"/>
      <c r="E2" s="34"/>
      <c r="F2" s="34" t="s">
        <v>60</v>
      </c>
      <c r="G2" s="34"/>
      <c r="H2" s="34"/>
      <c r="I2" s="34" t="s">
        <v>17</v>
      </c>
      <c r="J2" s="34"/>
      <c r="K2" s="34"/>
      <c r="L2" s="34"/>
    </row>
    <row r="3" spans="1:12" ht="21.75">
      <c r="A3" s="34" t="s">
        <v>62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12" ht="21.75">
      <c r="A4" s="34" t="s">
        <v>61</v>
      </c>
      <c r="B4" s="35"/>
      <c r="C4" s="35"/>
      <c r="D4" s="35"/>
      <c r="E4" s="35"/>
      <c r="F4" s="35"/>
      <c r="G4" s="35"/>
      <c r="H4" s="34"/>
      <c r="I4" s="35"/>
      <c r="J4" s="35"/>
      <c r="K4" s="35"/>
      <c r="L4" s="35"/>
    </row>
    <row r="5" spans="1:12" ht="21.75">
      <c r="A5" s="34" t="s">
        <v>63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</row>
    <row r="6" spans="1:12" ht="21.75">
      <c r="A6" s="34" t="s">
        <v>18</v>
      </c>
      <c r="B6" s="35"/>
      <c r="C6" s="35"/>
      <c r="D6" s="35"/>
      <c r="E6" s="129" t="s">
        <v>64</v>
      </c>
      <c r="F6" s="34"/>
      <c r="G6" s="35"/>
      <c r="H6" s="35"/>
      <c r="I6" s="34" t="s">
        <v>17</v>
      </c>
      <c r="J6" s="35"/>
      <c r="K6" s="35"/>
      <c r="L6" s="35"/>
    </row>
    <row r="7" spans="1:12" ht="21.75">
      <c r="A7" s="34" t="s">
        <v>49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2" ht="21.75">
      <c r="A8" s="34" t="s">
        <v>55</v>
      </c>
      <c r="B8" s="34"/>
      <c r="C8" s="34"/>
      <c r="D8" s="34"/>
      <c r="E8" s="34"/>
      <c r="F8" s="33" t="s">
        <v>1</v>
      </c>
      <c r="G8" s="33"/>
      <c r="H8" s="33" t="s">
        <v>19</v>
      </c>
      <c r="I8" s="34"/>
      <c r="J8" s="34"/>
      <c r="K8" s="34"/>
    </row>
    <row r="9" spans="1:12" ht="21.75">
      <c r="A9" s="34" t="s">
        <v>35</v>
      </c>
      <c r="B9" s="34"/>
      <c r="C9" s="34"/>
      <c r="D9" s="33"/>
      <c r="E9" s="34" t="s">
        <v>164</v>
      </c>
      <c r="F9" s="34"/>
      <c r="G9" s="33" t="s">
        <v>20</v>
      </c>
      <c r="H9" s="33"/>
      <c r="I9" s="34"/>
      <c r="J9" s="34"/>
      <c r="K9" s="34"/>
    </row>
    <row r="10" spans="1:12" ht="22.5" thickBot="1">
      <c r="A10" s="36"/>
      <c r="B10" s="36"/>
      <c r="C10" s="36"/>
      <c r="D10" s="37"/>
      <c r="E10" s="36"/>
      <c r="F10" s="36"/>
      <c r="G10" s="37"/>
      <c r="H10" s="37"/>
      <c r="I10" s="36"/>
      <c r="J10" s="36"/>
      <c r="K10" s="38" t="s">
        <v>31</v>
      </c>
    </row>
    <row r="11" spans="1:12" ht="22.5" thickTop="1">
      <c r="A11" s="272" t="s">
        <v>6</v>
      </c>
      <c r="B11" s="265" t="s">
        <v>0</v>
      </c>
      <c r="C11" s="266"/>
      <c r="D11" s="266"/>
      <c r="E11" s="267"/>
      <c r="F11" s="317" t="s">
        <v>29</v>
      </c>
      <c r="G11" s="318"/>
      <c r="H11" s="272" t="s">
        <v>25</v>
      </c>
      <c r="I11" s="317" t="s">
        <v>7</v>
      </c>
      <c r="J11" s="318"/>
      <c r="K11" s="272" t="s">
        <v>3</v>
      </c>
    </row>
    <row r="12" spans="1:12" ht="22.5" thickBot="1">
      <c r="A12" s="273"/>
      <c r="B12" s="268"/>
      <c r="C12" s="269"/>
      <c r="D12" s="269"/>
      <c r="E12" s="270"/>
      <c r="F12" s="314" t="s">
        <v>32</v>
      </c>
      <c r="G12" s="315"/>
      <c r="H12" s="273"/>
      <c r="I12" s="314" t="s">
        <v>32</v>
      </c>
      <c r="J12" s="315"/>
      <c r="K12" s="273"/>
    </row>
    <row r="13" spans="1:12" s="82" customFormat="1" ht="22.5" thickTop="1">
      <c r="A13" s="94">
        <v>1</v>
      </c>
      <c r="B13" s="311" t="s">
        <v>153</v>
      </c>
      <c r="C13" s="312"/>
      <c r="D13" s="312"/>
      <c r="E13" s="313"/>
      <c r="F13" s="316"/>
      <c r="G13" s="316"/>
      <c r="H13" s="95"/>
      <c r="I13" s="316">
        <f>SUM(F13*H13)</f>
        <v>0</v>
      </c>
      <c r="J13" s="316"/>
      <c r="K13" s="96"/>
    </row>
    <row r="14" spans="1:12" ht="21.75">
      <c r="A14" s="39"/>
      <c r="B14" s="256"/>
      <c r="C14" s="257"/>
      <c r="D14" s="257"/>
      <c r="E14" s="258"/>
      <c r="F14" s="309"/>
      <c r="G14" s="310"/>
      <c r="H14" s="63"/>
      <c r="I14" s="309"/>
      <c r="J14" s="310"/>
      <c r="K14" s="40"/>
    </row>
    <row r="15" spans="1:12" ht="21.75">
      <c r="A15" s="39"/>
      <c r="B15" s="304"/>
      <c r="C15" s="305"/>
      <c r="D15" s="305"/>
      <c r="E15" s="306"/>
      <c r="F15" s="309"/>
      <c r="G15" s="310"/>
      <c r="H15" s="63"/>
      <c r="I15" s="309"/>
      <c r="J15" s="310"/>
      <c r="K15" s="41"/>
    </row>
    <row r="16" spans="1:12" ht="21.75">
      <c r="A16" s="39"/>
      <c r="B16" s="304"/>
      <c r="C16" s="305"/>
      <c r="D16" s="305"/>
      <c r="E16" s="306"/>
      <c r="F16" s="308"/>
      <c r="G16" s="308"/>
      <c r="H16" s="64"/>
      <c r="I16" s="308"/>
      <c r="J16" s="308"/>
      <c r="K16" s="41"/>
    </row>
    <row r="17" spans="1:15" ht="21.75">
      <c r="A17" s="39"/>
      <c r="B17" s="323"/>
      <c r="C17" s="323"/>
      <c r="D17" s="323"/>
      <c r="E17" s="323"/>
      <c r="F17" s="308"/>
      <c r="G17" s="308"/>
      <c r="H17" s="63"/>
      <c r="I17" s="308"/>
      <c r="J17" s="308"/>
      <c r="K17" s="41"/>
    </row>
    <row r="18" spans="1:15" ht="21.75">
      <c r="A18" s="41"/>
      <c r="B18" s="324" t="s">
        <v>37</v>
      </c>
      <c r="C18" s="325"/>
      <c r="D18" s="325"/>
      <c r="E18" s="326"/>
      <c r="F18" s="307"/>
      <c r="G18" s="307"/>
      <c r="H18" s="41"/>
      <c r="I18" s="307"/>
      <c r="J18" s="307"/>
      <c r="K18" s="41"/>
    </row>
    <row r="19" spans="1:15" ht="21.75">
      <c r="A19" s="41"/>
      <c r="B19" s="327" t="s">
        <v>43</v>
      </c>
      <c r="C19" s="327"/>
      <c r="D19" s="327"/>
      <c r="E19" s="327"/>
      <c r="F19" s="307"/>
      <c r="G19" s="307"/>
      <c r="H19" s="41"/>
      <c r="I19" s="307"/>
      <c r="J19" s="307"/>
      <c r="K19" s="41"/>
    </row>
    <row r="20" spans="1:15" ht="21.75">
      <c r="A20" s="41"/>
      <c r="B20" s="327" t="s">
        <v>42</v>
      </c>
      <c r="C20" s="327"/>
      <c r="D20" s="327"/>
      <c r="E20" s="327"/>
      <c r="F20" s="307"/>
      <c r="G20" s="307"/>
      <c r="H20" s="41"/>
      <c r="I20" s="307"/>
      <c r="J20" s="307"/>
      <c r="K20" s="41"/>
    </row>
    <row r="21" spans="1:15" ht="21.75">
      <c r="A21" s="41"/>
      <c r="B21" s="327" t="s">
        <v>67</v>
      </c>
      <c r="C21" s="327"/>
      <c r="D21" s="327"/>
      <c r="E21" s="327"/>
      <c r="F21" s="307"/>
      <c r="G21" s="307"/>
      <c r="H21" s="41"/>
      <c r="I21" s="307"/>
      <c r="J21" s="307"/>
      <c r="K21" s="41"/>
    </row>
    <row r="22" spans="1:15" ht="21.75">
      <c r="A22" s="43"/>
      <c r="B22" s="320" t="s">
        <v>38</v>
      </c>
      <c r="C22" s="320"/>
      <c r="D22" s="320"/>
      <c r="E22" s="320"/>
      <c r="F22" s="319"/>
      <c r="G22" s="319"/>
      <c r="H22" s="43"/>
      <c r="I22" s="319"/>
      <c r="J22" s="319"/>
      <c r="K22" s="43"/>
    </row>
    <row r="23" spans="1:15" ht="22.5" thickBot="1">
      <c r="A23" s="47" t="s">
        <v>8</v>
      </c>
      <c r="B23" s="48" t="s">
        <v>9</v>
      </c>
      <c r="C23" s="48"/>
      <c r="D23" s="48"/>
      <c r="E23" s="48"/>
      <c r="F23" s="48"/>
      <c r="G23" s="48"/>
      <c r="H23" s="65"/>
      <c r="I23" s="295">
        <f>SUM(I13:J22)</f>
        <v>0</v>
      </c>
      <c r="J23" s="328"/>
      <c r="K23" s="49"/>
    </row>
    <row r="24" spans="1:15" ht="22.5" thickTop="1">
      <c r="A24" s="41"/>
      <c r="B24" s="50" t="s">
        <v>24</v>
      </c>
      <c r="C24" s="35"/>
      <c r="D24" s="35"/>
      <c r="E24" s="35"/>
      <c r="F24" s="35"/>
      <c r="G24" s="35"/>
      <c r="H24" s="35"/>
      <c r="I24" s="321">
        <f>SUM(I23)</f>
        <v>0</v>
      </c>
      <c r="J24" s="322"/>
      <c r="K24" s="51"/>
    </row>
    <row r="25" spans="1:15" ht="21.75">
      <c r="A25" s="43"/>
      <c r="B25" s="52" t="s">
        <v>23</v>
      </c>
      <c r="C25" s="53"/>
      <c r="D25" s="54" t="s">
        <v>11</v>
      </c>
      <c r="E25" s="294" t="str">
        <f>BAHTTEXT(I23)</f>
        <v>ศูนย์บาทถ้วน</v>
      </c>
      <c r="F25" s="294"/>
      <c r="G25" s="294"/>
      <c r="H25" s="294"/>
      <c r="I25" s="294"/>
      <c r="J25" s="294"/>
      <c r="K25" s="55" t="s">
        <v>12</v>
      </c>
    </row>
    <row r="26" spans="1:15" ht="21.75">
      <c r="A26" s="56"/>
      <c r="B26" s="57" t="s">
        <v>21</v>
      </c>
      <c r="C26" s="58"/>
      <c r="D26" s="58"/>
      <c r="E26" s="58"/>
      <c r="F26" s="58"/>
      <c r="G26" s="261"/>
      <c r="H26" s="261"/>
      <c r="I26" s="59" t="s">
        <v>13</v>
      </c>
      <c r="J26" s="58"/>
      <c r="K26" s="60"/>
    </row>
    <row r="27" spans="1:15" ht="21.75">
      <c r="A27" s="56"/>
      <c r="B27" s="57" t="s">
        <v>22</v>
      </c>
      <c r="C27" s="58"/>
      <c r="D27" s="58"/>
      <c r="E27" s="58"/>
      <c r="F27" s="58"/>
      <c r="G27" s="261"/>
      <c r="H27" s="261"/>
      <c r="I27" s="59" t="s">
        <v>16</v>
      </c>
      <c r="J27" s="58"/>
      <c r="K27" s="60"/>
    </row>
    <row r="28" spans="1:15" ht="21.75">
      <c r="A28" s="259"/>
      <c r="B28" s="259"/>
      <c r="C28" s="259"/>
      <c r="D28" s="259"/>
      <c r="E28" s="259"/>
      <c r="F28" s="259"/>
      <c r="G28" s="259"/>
      <c r="H28" s="259"/>
      <c r="I28" s="259"/>
      <c r="J28" s="259"/>
      <c r="K28" s="259"/>
    </row>
    <row r="29" spans="1:15" ht="21.75">
      <c r="A29" s="259"/>
      <c r="B29" s="259"/>
      <c r="C29" s="259"/>
      <c r="D29" s="259"/>
      <c r="E29" s="259"/>
      <c r="F29" s="259"/>
      <c r="G29" s="259"/>
      <c r="H29" s="259"/>
      <c r="I29" s="259"/>
      <c r="J29" s="259"/>
      <c r="K29" s="259"/>
      <c r="L29" s="259"/>
      <c r="M29" s="6"/>
    </row>
    <row r="30" spans="1:15" ht="21.75">
      <c r="A30" s="259"/>
      <c r="B30" s="259"/>
      <c r="C30" s="259"/>
      <c r="D30" s="259"/>
      <c r="E30" s="259"/>
      <c r="F30" s="259"/>
      <c r="G30" s="259"/>
      <c r="H30" s="259"/>
      <c r="I30" s="259"/>
      <c r="J30" s="259"/>
      <c r="K30" s="259"/>
      <c r="L30" s="259"/>
      <c r="M30" s="6"/>
    </row>
    <row r="31" spans="1:15" ht="21.75">
      <c r="A31" s="259"/>
      <c r="B31" s="259"/>
      <c r="C31" s="259"/>
      <c r="D31" s="259"/>
      <c r="E31" s="259"/>
      <c r="F31" s="259"/>
      <c r="G31" s="259"/>
      <c r="H31" s="259"/>
      <c r="I31" s="259"/>
      <c r="J31" s="259"/>
      <c r="K31" s="259"/>
      <c r="L31" s="259"/>
      <c r="M31" s="6"/>
    </row>
    <row r="32" spans="1:15" ht="21.75">
      <c r="A32" s="259"/>
      <c r="B32" s="259"/>
      <c r="C32" s="259"/>
      <c r="D32" s="259"/>
      <c r="E32" s="259"/>
      <c r="F32" s="259"/>
      <c r="G32" s="259"/>
      <c r="H32" s="259"/>
      <c r="I32" s="259"/>
      <c r="J32" s="259"/>
      <c r="K32" s="259"/>
      <c r="L32" s="259"/>
      <c r="M32" s="6"/>
      <c r="O32" t="s">
        <v>26</v>
      </c>
    </row>
    <row r="33" spans="1:13" ht="21.75">
      <c r="A33" s="35"/>
      <c r="B33" s="126"/>
      <c r="C33" s="126"/>
      <c r="D33" s="126"/>
      <c r="E33" s="126"/>
      <c r="F33" s="35"/>
      <c r="G33" s="35"/>
      <c r="H33" s="126"/>
      <c r="I33" s="126"/>
      <c r="J33" s="126"/>
      <c r="K33" s="126"/>
      <c r="L33" s="35"/>
    </row>
    <row r="34" spans="1:13" ht="21.75">
      <c r="A34" s="259"/>
      <c r="B34" s="293"/>
      <c r="C34" s="293"/>
      <c r="D34" s="293"/>
      <c r="E34" s="293"/>
      <c r="F34" s="35"/>
      <c r="G34" s="35"/>
      <c r="H34" s="257"/>
      <c r="I34" s="257"/>
      <c r="J34" s="257"/>
      <c r="K34" s="257"/>
      <c r="L34" s="257"/>
      <c r="M34" s="127"/>
    </row>
    <row r="35" spans="1:13" ht="21.75">
      <c r="A35" s="259"/>
      <c r="B35" s="293"/>
      <c r="C35" s="293"/>
      <c r="D35" s="293"/>
      <c r="E35" s="293"/>
      <c r="F35" s="35"/>
      <c r="G35" s="35"/>
      <c r="H35" s="257"/>
      <c r="I35" s="257"/>
      <c r="J35" s="257"/>
      <c r="K35" s="257"/>
      <c r="L35" s="257"/>
      <c r="M35" s="127"/>
    </row>
    <row r="36" spans="1:13" ht="21.75">
      <c r="A36" s="292"/>
      <c r="B36" s="293"/>
      <c r="C36" s="293"/>
      <c r="D36" s="293"/>
      <c r="E36" s="293"/>
      <c r="F36" s="127"/>
      <c r="G36" s="127"/>
      <c r="H36" s="302"/>
      <c r="I36" s="302"/>
      <c r="J36" s="302"/>
      <c r="K36" s="302"/>
      <c r="L36" s="302"/>
      <c r="M36" s="127"/>
    </row>
    <row r="37" spans="1:13" ht="21.75">
      <c r="A37" s="303"/>
      <c r="B37" s="303"/>
      <c r="C37" s="303"/>
      <c r="D37" s="303"/>
      <c r="E37" s="303"/>
      <c r="F37" s="7"/>
      <c r="G37" s="7"/>
      <c r="H37" s="301"/>
      <c r="I37" s="301"/>
      <c r="J37" s="301"/>
      <c r="K37" s="301"/>
      <c r="L37" s="301"/>
      <c r="M37" s="7"/>
    </row>
  </sheetData>
  <mergeCells count="57">
    <mergeCell ref="B20:E20"/>
    <mergeCell ref="B21:E21"/>
    <mergeCell ref="F21:G21"/>
    <mergeCell ref="I20:J20"/>
    <mergeCell ref="I21:J21"/>
    <mergeCell ref="A28:K28"/>
    <mergeCell ref="I22:J22"/>
    <mergeCell ref="I17:J17"/>
    <mergeCell ref="F17:G17"/>
    <mergeCell ref="I19:J19"/>
    <mergeCell ref="B22:E22"/>
    <mergeCell ref="E25:J25"/>
    <mergeCell ref="I24:J24"/>
    <mergeCell ref="F22:G22"/>
    <mergeCell ref="F20:G20"/>
    <mergeCell ref="B17:E17"/>
    <mergeCell ref="B18:E18"/>
    <mergeCell ref="F18:G18"/>
    <mergeCell ref="B19:E19"/>
    <mergeCell ref="G26:H26"/>
    <mergeCell ref="I23:J23"/>
    <mergeCell ref="G27:H27"/>
    <mergeCell ref="A1:K1"/>
    <mergeCell ref="B13:E13"/>
    <mergeCell ref="I12:J12"/>
    <mergeCell ref="F13:G13"/>
    <mergeCell ref="F14:G14"/>
    <mergeCell ref="I14:J14"/>
    <mergeCell ref="I13:J13"/>
    <mergeCell ref="K11:K12"/>
    <mergeCell ref="A11:A12"/>
    <mergeCell ref="B11:E12"/>
    <mergeCell ref="B14:E14"/>
    <mergeCell ref="F11:G11"/>
    <mergeCell ref="F12:G12"/>
    <mergeCell ref="I11:J11"/>
    <mergeCell ref="H11:H12"/>
    <mergeCell ref="B15:E15"/>
    <mergeCell ref="F19:G19"/>
    <mergeCell ref="I18:J18"/>
    <mergeCell ref="F16:G16"/>
    <mergeCell ref="I16:J16"/>
    <mergeCell ref="B16:E16"/>
    <mergeCell ref="I15:J15"/>
    <mergeCell ref="F15:G15"/>
    <mergeCell ref="H37:L37"/>
    <mergeCell ref="A29:L29"/>
    <mergeCell ref="A30:L30"/>
    <mergeCell ref="A31:L31"/>
    <mergeCell ref="A32:L32"/>
    <mergeCell ref="H34:L34"/>
    <mergeCell ref="A35:E35"/>
    <mergeCell ref="A36:E36"/>
    <mergeCell ref="H35:L35"/>
    <mergeCell ref="H36:L36"/>
    <mergeCell ref="A37:E37"/>
    <mergeCell ref="A34:E34"/>
  </mergeCells>
  <phoneticPr fontId="5" type="noConversion"/>
  <pageMargins left="0.59055118110236227" right="0.59055118110236227" top="0.59055118110236227" bottom="0.19685039370078741" header="0.59055118110236227" footer="0.19685039370078741"/>
  <pageSetup paperSize="9" orientation="portrait" verticalDpi="300" r:id="rId1"/>
  <headerFooter alignWithMargins="0">
    <oddHeader>&amp;Rแบบ ปร.5 (ก)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7"/>
  <sheetViews>
    <sheetView workbookViewId="0">
      <selection activeCell="A28" sqref="A28:K28"/>
    </sheetView>
  </sheetViews>
  <sheetFormatPr defaultRowHeight="21"/>
  <cols>
    <col min="1" max="1" width="7.5" customWidth="1"/>
    <col min="5" max="5" width="17.83203125" customWidth="1"/>
    <col min="6" max="6" width="10.1640625" customWidth="1"/>
    <col min="7" max="7" width="4.5" customWidth="1"/>
    <col min="8" max="8" width="13.33203125" customWidth="1"/>
    <col min="10" max="10" width="6.5" customWidth="1"/>
    <col min="11" max="11" width="11.5" customWidth="1"/>
  </cols>
  <sheetData>
    <row r="1" spans="1:12" ht="21.75">
      <c r="A1" s="271" t="s">
        <v>40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</row>
    <row r="2" spans="1:12" ht="21.75">
      <c r="A2" s="34" t="s">
        <v>59</v>
      </c>
      <c r="B2" s="34"/>
      <c r="C2" s="34"/>
      <c r="D2" s="34"/>
      <c r="E2" s="34"/>
      <c r="F2" s="34" t="s">
        <v>60</v>
      </c>
      <c r="G2" s="34"/>
      <c r="H2" s="34"/>
      <c r="J2" s="34"/>
      <c r="K2" s="34"/>
      <c r="L2" s="34" t="s">
        <v>17</v>
      </c>
    </row>
    <row r="3" spans="1:12" ht="21.75">
      <c r="A3" s="34" t="s">
        <v>62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12" ht="21.75">
      <c r="A4" s="34" t="s">
        <v>61</v>
      </c>
      <c r="B4" s="35"/>
      <c r="C4" s="35"/>
      <c r="D4" s="35"/>
      <c r="E4" s="35"/>
      <c r="F4" s="35"/>
      <c r="G4" s="35"/>
      <c r="H4" s="34"/>
      <c r="I4" s="35"/>
      <c r="J4" s="35"/>
      <c r="K4" s="35"/>
      <c r="L4" s="35"/>
    </row>
    <row r="5" spans="1:12" ht="21.75">
      <c r="A5" s="34" t="s">
        <v>63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</row>
    <row r="6" spans="1:12" ht="21.75">
      <c r="A6" s="34" t="s">
        <v>18</v>
      </c>
      <c r="B6" s="35"/>
      <c r="C6" s="35"/>
      <c r="D6" s="35"/>
      <c r="E6" s="129" t="s">
        <v>64</v>
      </c>
      <c r="F6" s="34"/>
      <c r="G6" s="35"/>
      <c r="H6" s="35"/>
      <c r="I6" s="34" t="s">
        <v>17</v>
      </c>
      <c r="J6" s="35"/>
      <c r="K6" s="35"/>
      <c r="L6" s="35"/>
    </row>
    <row r="7" spans="1:12" ht="21.75">
      <c r="A7" s="34" t="s">
        <v>49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2" ht="21.75">
      <c r="A8" s="34" t="s">
        <v>46</v>
      </c>
      <c r="B8" s="34"/>
      <c r="C8" s="34"/>
      <c r="D8" s="34"/>
      <c r="E8" s="34"/>
      <c r="F8" s="33" t="s">
        <v>1</v>
      </c>
      <c r="G8" s="33"/>
      <c r="H8" s="33" t="s">
        <v>19</v>
      </c>
      <c r="I8" s="34"/>
      <c r="J8" s="34"/>
      <c r="K8" s="34"/>
    </row>
    <row r="9" spans="1:12" ht="21.75">
      <c r="A9" s="34" t="s">
        <v>35</v>
      </c>
      <c r="B9" s="34"/>
      <c r="C9" s="34"/>
      <c r="D9" s="33"/>
      <c r="E9" s="34" t="s">
        <v>163</v>
      </c>
      <c r="F9" s="34"/>
      <c r="G9" s="33" t="s">
        <v>20</v>
      </c>
      <c r="H9" s="33"/>
      <c r="I9" s="34"/>
      <c r="J9" s="34"/>
      <c r="K9" s="34"/>
    </row>
    <row r="10" spans="1:12" ht="22.5" thickBot="1">
      <c r="A10" s="36"/>
      <c r="B10" s="36"/>
      <c r="C10" s="36"/>
      <c r="D10" s="37"/>
      <c r="E10" s="36"/>
      <c r="F10" s="36"/>
      <c r="G10" s="37"/>
      <c r="H10" s="37"/>
      <c r="I10" s="36"/>
      <c r="J10" s="36"/>
      <c r="K10" s="38" t="s">
        <v>31</v>
      </c>
    </row>
    <row r="11" spans="1:12" ht="22.5" thickTop="1">
      <c r="A11" s="272" t="s">
        <v>6</v>
      </c>
      <c r="B11" s="265" t="s">
        <v>0</v>
      </c>
      <c r="C11" s="266"/>
      <c r="D11" s="266"/>
      <c r="E11" s="267"/>
      <c r="F11" s="317" t="s">
        <v>45</v>
      </c>
      <c r="G11" s="318"/>
      <c r="H11" s="272" t="s">
        <v>44</v>
      </c>
      <c r="I11" s="317" t="s">
        <v>7</v>
      </c>
      <c r="J11" s="318"/>
      <c r="K11" s="272" t="s">
        <v>3</v>
      </c>
    </row>
    <row r="12" spans="1:12" ht="22.5" thickBot="1">
      <c r="A12" s="273"/>
      <c r="B12" s="268"/>
      <c r="C12" s="269"/>
      <c r="D12" s="269"/>
      <c r="E12" s="270"/>
      <c r="F12" s="314" t="s">
        <v>32</v>
      </c>
      <c r="G12" s="315"/>
      <c r="H12" s="273"/>
      <c r="I12" s="314" t="s">
        <v>32</v>
      </c>
      <c r="J12" s="315"/>
      <c r="K12" s="273"/>
    </row>
    <row r="13" spans="1:12" s="82" customFormat="1" ht="22.5" thickTop="1">
      <c r="A13" s="249">
        <v>1</v>
      </c>
      <c r="B13" s="329" t="s">
        <v>155</v>
      </c>
      <c r="C13" s="330"/>
      <c r="D13" s="330"/>
      <c r="E13" s="331"/>
      <c r="F13" s="332"/>
      <c r="G13" s="332"/>
      <c r="H13" s="64"/>
      <c r="I13" s="332"/>
      <c r="J13" s="332"/>
      <c r="K13" s="96"/>
    </row>
    <row r="14" spans="1:12" ht="21.75">
      <c r="A14" s="39">
        <v>2</v>
      </c>
      <c r="B14" s="256" t="s">
        <v>158</v>
      </c>
      <c r="C14" s="257"/>
      <c r="D14" s="257"/>
      <c r="E14" s="258"/>
      <c r="F14" s="309"/>
      <c r="G14" s="310"/>
      <c r="H14" s="64"/>
      <c r="I14" s="308"/>
      <c r="J14" s="308"/>
      <c r="K14" s="40"/>
    </row>
    <row r="15" spans="1:12" ht="21.75">
      <c r="A15" s="39"/>
      <c r="B15" s="304" t="s">
        <v>159</v>
      </c>
      <c r="C15" s="305"/>
      <c r="D15" s="305"/>
      <c r="E15" s="306"/>
      <c r="F15" s="308"/>
      <c r="G15" s="308"/>
      <c r="H15" s="64"/>
      <c r="I15" s="309"/>
      <c r="J15" s="310"/>
      <c r="K15" s="41"/>
    </row>
    <row r="16" spans="1:12" ht="21.75">
      <c r="A16" s="39">
        <v>3</v>
      </c>
      <c r="B16" s="333" t="s">
        <v>160</v>
      </c>
      <c r="C16" s="334"/>
      <c r="D16" s="334"/>
      <c r="E16" s="335"/>
      <c r="F16" s="308"/>
      <c r="G16" s="308"/>
      <c r="H16" s="64"/>
      <c r="I16" s="308"/>
      <c r="J16" s="308"/>
      <c r="K16" s="41"/>
    </row>
    <row r="17" spans="1:13" ht="21.75">
      <c r="A17" s="39"/>
      <c r="B17" s="304" t="s">
        <v>161</v>
      </c>
      <c r="C17" s="305"/>
      <c r="D17" s="305"/>
      <c r="E17" s="306"/>
      <c r="F17" s="308"/>
      <c r="G17" s="308"/>
      <c r="H17" s="63"/>
      <c r="I17" s="308"/>
      <c r="J17" s="308"/>
      <c r="K17" s="41"/>
    </row>
    <row r="18" spans="1:13" ht="21.75">
      <c r="A18" s="41"/>
      <c r="B18" s="304"/>
      <c r="C18" s="305"/>
      <c r="D18" s="305"/>
      <c r="E18" s="306"/>
      <c r="F18" s="307"/>
      <c r="G18" s="307"/>
      <c r="H18" s="41"/>
      <c r="I18" s="307"/>
      <c r="J18" s="307"/>
      <c r="K18" s="41"/>
    </row>
    <row r="19" spans="1:13" ht="21.75">
      <c r="A19" s="41"/>
      <c r="B19" s="304"/>
      <c r="C19" s="305"/>
      <c r="D19" s="305"/>
      <c r="E19" s="306"/>
      <c r="F19" s="307"/>
      <c r="G19" s="307"/>
      <c r="H19" s="41"/>
      <c r="I19" s="307"/>
      <c r="J19" s="307"/>
      <c r="K19" s="41"/>
    </row>
    <row r="20" spans="1:13" ht="21.75">
      <c r="A20" s="41"/>
      <c r="B20" s="304"/>
      <c r="C20" s="305"/>
      <c r="D20" s="305"/>
      <c r="E20" s="306"/>
      <c r="F20" s="307"/>
      <c r="G20" s="307"/>
      <c r="H20" s="41"/>
      <c r="I20" s="307"/>
      <c r="J20" s="307"/>
      <c r="K20" s="41"/>
    </row>
    <row r="21" spans="1:13" ht="21.75">
      <c r="A21" s="41"/>
      <c r="B21" s="304"/>
      <c r="C21" s="305"/>
      <c r="D21" s="305"/>
      <c r="E21" s="306"/>
      <c r="F21" s="307"/>
      <c r="G21" s="307"/>
      <c r="H21" s="41"/>
      <c r="I21" s="307"/>
      <c r="J21" s="307"/>
      <c r="K21" s="41"/>
    </row>
    <row r="22" spans="1:13" ht="21.75">
      <c r="A22" s="43"/>
      <c r="B22" s="304"/>
      <c r="C22" s="305"/>
      <c r="D22" s="305"/>
      <c r="E22" s="306"/>
      <c r="F22" s="319"/>
      <c r="G22" s="319"/>
      <c r="H22" s="43"/>
      <c r="I22" s="319"/>
      <c r="J22" s="319"/>
      <c r="K22" s="43"/>
    </row>
    <row r="23" spans="1:13" ht="22.5" thickBot="1">
      <c r="A23" s="47" t="s">
        <v>8</v>
      </c>
      <c r="B23" s="48" t="s">
        <v>9</v>
      </c>
      <c r="C23" s="48"/>
      <c r="D23" s="48"/>
      <c r="E23" s="48"/>
      <c r="F23" s="48"/>
      <c r="G23" s="48"/>
      <c r="H23" s="65"/>
      <c r="I23" s="295">
        <f>SUM(I13:J16)</f>
        <v>0</v>
      </c>
      <c r="J23" s="328"/>
      <c r="K23" s="49"/>
    </row>
    <row r="24" spans="1:13" ht="22.5" thickTop="1">
      <c r="A24" s="41"/>
      <c r="B24" s="50" t="s">
        <v>24</v>
      </c>
      <c r="C24" s="35"/>
      <c r="D24" s="35"/>
      <c r="E24" s="35"/>
      <c r="F24" s="35"/>
      <c r="G24" s="35"/>
      <c r="H24" s="35"/>
      <c r="I24" s="336">
        <f>SUM(I23)</f>
        <v>0</v>
      </c>
      <c r="J24" s="337"/>
      <c r="K24" s="51"/>
    </row>
    <row r="25" spans="1:13" ht="21.75">
      <c r="A25" s="43"/>
      <c r="B25" s="52" t="s">
        <v>23</v>
      </c>
      <c r="C25" s="53"/>
      <c r="D25" s="54" t="s">
        <v>11</v>
      </c>
      <c r="E25" s="294" t="str">
        <f>BAHTTEXT(I24)</f>
        <v>ศูนย์บาทถ้วน</v>
      </c>
      <c r="F25" s="294"/>
      <c r="G25" s="294"/>
      <c r="H25" s="294"/>
      <c r="I25" s="294"/>
      <c r="J25" s="294"/>
      <c r="K25" s="55" t="s">
        <v>12</v>
      </c>
    </row>
    <row r="26" spans="1:13" ht="21.75">
      <c r="A26" s="56"/>
      <c r="B26" s="57" t="s">
        <v>21</v>
      </c>
      <c r="C26" s="58"/>
      <c r="D26" s="58"/>
      <c r="E26" s="58"/>
      <c r="F26" s="58"/>
      <c r="G26" s="261"/>
      <c r="H26" s="261"/>
      <c r="I26" s="59" t="s">
        <v>13</v>
      </c>
      <c r="J26" s="58"/>
      <c r="K26" s="60"/>
    </row>
    <row r="27" spans="1:13" ht="21.75">
      <c r="A27" s="56"/>
      <c r="B27" s="57" t="s">
        <v>22</v>
      </c>
      <c r="C27" s="58"/>
      <c r="D27" s="58"/>
      <c r="E27" s="58"/>
      <c r="F27" s="58"/>
      <c r="G27" s="261"/>
      <c r="H27" s="261"/>
      <c r="I27" s="59" t="s">
        <v>16</v>
      </c>
      <c r="J27" s="58"/>
      <c r="K27" s="60"/>
    </row>
    <row r="28" spans="1:13" ht="21.75">
      <c r="A28" s="259"/>
      <c r="B28" s="259"/>
      <c r="C28" s="259"/>
      <c r="D28" s="259"/>
      <c r="E28" s="259"/>
      <c r="F28" s="259"/>
      <c r="G28" s="259"/>
      <c r="H28" s="259"/>
      <c r="I28" s="259"/>
      <c r="J28" s="259"/>
      <c r="K28" s="259"/>
    </row>
    <row r="29" spans="1:13" ht="21.75">
      <c r="A29" s="259"/>
      <c r="B29" s="259"/>
      <c r="C29" s="259"/>
      <c r="D29" s="259"/>
      <c r="E29" s="259"/>
      <c r="F29" s="259"/>
      <c r="G29" s="259"/>
      <c r="H29" s="259"/>
      <c r="I29" s="259"/>
      <c r="J29" s="259"/>
      <c r="K29" s="259"/>
      <c r="L29" s="259"/>
      <c r="M29" s="6"/>
    </row>
    <row r="30" spans="1:13" ht="21.75">
      <c r="A30" s="259"/>
      <c r="B30" s="259"/>
      <c r="C30" s="259"/>
      <c r="D30" s="259"/>
      <c r="E30" s="259"/>
      <c r="F30" s="259"/>
      <c r="G30" s="259"/>
      <c r="H30" s="259"/>
      <c r="I30" s="259"/>
      <c r="J30" s="259"/>
      <c r="K30" s="259"/>
      <c r="L30" s="259"/>
      <c r="M30" s="6"/>
    </row>
    <row r="31" spans="1:13" ht="21.75">
      <c r="A31" s="259"/>
      <c r="B31" s="259"/>
      <c r="C31" s="259"/>
      <c r="D31" s="259"/>
      <c r="E31" s="259"/>
      <c r="F31" s="259"/>
      <c r="G31" s="259"/>
      <c r="H31" s="259"/>
      <c r="I31" s="259"/>
      <c r="J31" s="259"/>
      <c r="K31" s="259"/>
      <c r="L31" s="259"/>
      <c r="M31" s="6"/>
    </row>
    <row r="32" spans="1:13" ht="21.75">
      <c r="A32" s="259"/>
      <c r="B32" s="259"/>
      <c r="C32" s="259"/>
      <c r="D32" s="259"/>
      <c r="E32" s="259"/>
      <c r="F32" s="259"/>
      <c r="G32" s="259"/>
      <c r="H32" s="259"/>
      <c r="I32" s="259"/>
      <c r="J32" s="259"/>
      <c r="K32" s="259"/>
      <c r="L32" s="259"/>
      <c r="M32" s="6"/>
    </row>
    <row r="33" spans="1:13" ht="21.75">
      <c r="A33" s="35"/>
      <c r="B33" s="126"/>
      <c r="C33" s="126"/>
      <c r="D33" s="126"/>
      <c r="E33" s="126"/>
      <c r="F33" s="35"/>
      <c r="G33" s="35"/>
      <c r="H33" s="126"/>
      <c r="I33" s="126"/>
      <c r="J33" s="126"/>
      <c r="K33" s="126"/>
      <c r="L33" s="35"/>
    </row>
    <row r="34" spans="1:13" ht="21.75">
      <c r="A34" s="259"/>
      <c r="B34" s="293"/>
      <c r="C34" s="293"/>
      <c r="D34" s="293"/>
      <c r="E34" s="293"/>
      <c r="F34" s="35"/>
      <c r="G34" s="35"/>
      <c r="H34" s="257"/>
      <c r="I34" s="257"/>
      <c r="J34" s="257"/>
      <c r="K34" s="257"/>
      <c r="L34" s="257"/>
      <c r="M34" s="127"/>
    </row>
    <row r="35" spans="1:13" ht="21.75">
      <c r="A35" s="259"/>
      <c r="B35" s="293"/>
      <c r="C35" s="293"/>
      <c r="D35" s="293"/>
      <c r="E35" s="293"/>
      <c r="F35" s="35"/>
      <c r="G35" s="35"/>
      <c r="H35" s="257"/>
      <c r="I35" s="257"/>
      <c r="J35" s="257"/>
      <c r="K35" s="257"/>
      <c r="L35" s="257"/>
      <c r="M35" s="127"/>
    </row>
    <row r="36" spans="1:13" ht="21.75">
      <c r="A36" s="292"/>
      <c r="B36" s="293"/>
      <c r="C36" s="293"/>
      <c r="D36" s="293"/>
      <c r="E36" s="293"/>
      <c r="F36" s="127"/>
      <c r="G36" s="127"/>
      <c r="H36" s="302"/>
      <c r="I36" s="302"/>
      <c r="J36" s="302"/>
      <c r="K36" s="302"/>
      <c r="L36" s="302"/>
      <c r="M36" s="127"/>
    </row>
    <row r="37" spans="1:13" ht="21.75">
      <c r="A37" s="303"/>
      <c r="B37" s="303"/>
      <c r="C37" s="303"/>
      <c r="D37" s="303"/>
      <c r="E37" s="303"/>
      <c r="F37" s="7"/>
      <c r="G37" s="7"/>
      <c r="H37" s="301"/>
      <c r="I37" s="301"/>
      <c r="J37" s="301"/>
      <c r="K37" s="301"/>
      <c r="L37" s="301"/>
      <c r="M37" s="7"/>
    </row>
  </sheetData>
  <mergeCells count="57">
    <mergeCell ref="G26:H26"/>
    <mergeCell ref="G27:H27"/>
    <mergeCell ref="A28:K28"/>
    <mergeCell ref="B22:E22"/>
    <mergeCell ref="F22:G22"/>
    <mergeCell ref="I22:J22"/>
    <mergeCell ref="I23:J23"/>
    <mergeCell ref="I24:J24"/>
    <mergeCell ref="B19:E19"/>
    <mergeCell ref="F19:G19"/>
    <mergeCell ref="I19:J19"/>
    <mergeCell ref="E25:J25"/>
    <mergeCell ref="B20:E20"/>
    <mergeCell ref="F20:G20"/>
    <mergeCell ref="I20:J20"/>
    <mergeCell ref="B21:E21"/>
    <mergeCell ref="F21:G21"/>
    <mergeCell ref="I21:J21"/>
    <mergeCell ref="B17:E17"/>
    <mergeCell ref="F17:G17"/>
    <mergeCell ref="I17:J17"/>
    <mergeCell ref="B18:E18"/>
    <mergeCell ref="F18:G18"/>
    <mergeCell ref="I18:J18"/>
    <mergeCell ref="B15:E15"/>
    <mergeCell ref="F15:G15"/>
    <mergeCell ref="I15:J15"/>
    <mergeCell ref="B16:E16"/>
    <mergeCell ref="F16:G16"/>
    <mergeCell ref="I16:J16"/>
    <mergeCell ref="B13:E13"/>
    <mergeCell ref="F13:G13"/>
    <mergeCell ref="I13:J13"/>
    <mergeCell ref="B14:E14"/>
    <mergeCell ref="F14:G14"/>
    <mergeCell ref="I14:J14"/>
    <mergeCell ref="A1:K1"/>
    <mergeCell ref="A11:A12"/>
    <mergeCell ref="B11:E12"/>
    <mergeCell ref="F11:G11"/>
    <mergeCell ref="H11:H12"/>
    <mergeCell ref="I11:J11"/>
    <mergeCell ref="K11:K12"/>
    <mergeCell ref="F12:G12"/>
    <mergeCell ref="I12:J12"/>
    <mergeCell ref="A34:E34"/>
    <mergeCell ref="A29:L29"/>
    <mergeCell ref="A30:L30"/>
    <mergeCell ref="A31:L31"/>
    <mergeCell ref="A32:L32"/>
    <mergeCell ref="H34:L34"/>
    <mergeCell ref="A35:E35"/>
    <mergeCell ref="A36:E36"/>
    <mergeCell ref="A37:E37"/>
    <mergeCell ref="H35:L35"/>
    <mergeCell ref="H36:L36"/>
    <mergeCell ref="H37:L37"/>
  </mergeCells>
  <pageMargins left="0.59055118110236227" right="0.59055118110236227" top="0.59055118110236227" bottom="0.19685039370078741" header="0.59055118110236227" footer="0.19685039370078741"/>
  <pageSetup paperSize="9" orientation="portrait" verticalDpi="300" r:id="rId1"/>
  <headerFooter alignWithMargins="0">
    <oddHeader>&amp;Rแบบ ปร.5 (ข)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outlinePr applyStyles="1"/>
  </sheetPr>
  <dimension ref="A1:N65"/>
  <sheetViews>
    <sheetView view="pageBreakPreview" zoomScale="91" zoomScaleNormal="100" zoomScaleSheetLayoutView="91" workbookViewId="0">
      <pane ySplit="8" topLeftCell="A63" activePane="bottomLeft" state="frozen"/>
      <selection activeCell="I11" sqref="I11"/>
      <selection pane="bottomLeft" activeCell="G55" sqref="G55"/>
    </sheetView>
  </sheetViews>
  <sheetFormatPr defaultColWidth="8.1640625" defaultRowHeight="21"/>
  <cols>
    <col min="1" max="1" width="7.1640625" customWidth="1"/>
    <col min="2" max="2" width="71.6640625" customWidth="1"/>
    <col min="3" max="3" width="9.1640625" style="4" customWidth="1"/>
    <col min="4" max="4" width="10" style="3" customWidth="1"/>
    <col min="5" max="5" width="15.33203125" style="4" customWidth="1"/>
    <col min="6" max="6" width="14.1640625" style="2" customWidth="1"/>
    <col min="7" max="7" width="16.83203125" style="2" customWidth="1"/>
    <col min="8" max="8" width="17.83203125" style="2" customWidth="1"/>
    <col min="9" max="9" width="21" style="2" customWidth="1"/>
    <col min="10" max="10" width="27.6640625" style="1" customWidth="1"/>
    <col min="13" max="13" width="8" customWidth="1"/>
  </cols>
  <sheetData>
    <row r="1" spans="1:14" ht="21.75">
      <c r="A1" s="338" t="s">
        <v>41</v>
      </c>
      <c r="B1" s="339"/>
      <c r="C1" s="339"/>
      <c r="D1" s="339"/>
      <c r="E1" s="339"/>
      <c r="F1" s="339"/>
      <c r="G1" s="339"/>
      <c r="H1" s="339"/>
      <c r="I1" s="339"/>
      <c r="J1" s="340"/>
      <c r="K1" s="5"/>
    </row>
    <row r="2" spans="1:14" ht="21.75">
      <c r="A2" s="344" t="s">
        <v>65</v>
      </c>
      <c r="B2" s="345"/>
      <c r="C2" s="345"/>
      <c r="D2" s="345"/>
      <c r="E2" s="345"/>
      <c r="F2" s="345"/>
      <c r="G2" s="345"/>
      <c r="H2" s="345"/>
      <c r="I2" s="345"/>
      <c r="J2" s="346"/>
      <c r="K2" s="5"/>
    </row>
    <row r="3" spans="1:14" ht="21.75">
      <c r="A3" s="344" t="s">
        <v>56</v>
      </c>
      <c r="B3" s="345"/>
      <c r="C3" s="345"/>
      <c r="D3" s="345"/>
      <c r="E3" s="10" t="s">
        <v>14</v>
      </c>
      <c r="F3" s="341"/>
      <c r="G3" s="341"/>
      <c r="H3" s="341"/>
      <c r="I3" s="11" t="s">
        <v>15</v>
      </c>
      <c r="J3" s="15"/>
      <c r="K3" s="5"/>
      <c r="M3" s="93"/>
      <c r="N3" s="93"/>
    </row>
    <row r="4" spans="1:14" ht="21.75">
      <c r="A4" s="344" t="s">
        <v>57</v>
      </c>
      <c r="B4" s="345"/>
      <c r="C4" s="345"/>
      <c r="D4" s="345"/>
      <c r="E4" s="10" t="s">
        <v>58</v>
      </c>
      <c r="F4" s="12"/>
      <c r="G4" s="12"/>
      <c r="H4" s="12"/>
      <c r="I4" s="342" t="s">
        <v>48</v>
      </c>
      <c r="J4" s="343"/>
      <c r="K4" s="5"/>
      <c r="M4" s="93"/>
      <c r="N4" s="93"/>
    </row>
    <row r="5" spans="1:14" ht="21.75">
      <c r="A5" s="344" t="s">
        <v>165</v>
      </c>
      <c r="B5" s="345"/>
      <c r="C5" s="345"/>
      <c r="D5" s="345"/>
      <c r="E5" s="342" t="s">
        <v>166</v>
      </c>
      <c r="F5" s="342"/>
      <c r="G5" s="342" t="s">
        <v>167</v>
      </c>
      <c r="H5" s="342"/>
      <c r="I5" s="342" t="s">
        <v>168</v>
      </c>
      <c r="J5" s="343"/>
      <c r="K5" s="5"/>
      <c r="M5" s="93"/>
      <c r="N5" s="93"/>
    </row>
    <row r="6" spans="1:14" ht="22.5" thickBot="1">
      <c r="A6" s="13"/>
      <c r="B6" s="13"/>
      <c r="C6" s="13"/>
      <c r="D6" s="13"/>
      <c r="E6" s="14"/>
      <c r="F6" s="14"/>
      <c r="G6" s="14"/>
      <c r="H6" s="14"/>
      <c r="I6" s="14"/>
      <c r="J6" s="67" t="s">
        <v>31</v>
      </c>
      <c r="K6" s="5"/>
      <c r="M6" s="93"/>
      <c r="N6" s="93"/>
    </row>
    <row r="7" spans="1:14" ht="22.5" thickTop="1">
      <c r="A7" s="272" t="s">
        <v>6</v>
      </c>
      <c r="B7" s="272" t="s">
        <v>0</v>
      </c>
      <c r="C7" s="347" t="s">
        <v>125</v>
      </c>
      <c r="D7" s="349" t="s">
        <v>27</v>
      </c>
      <c r="E7" s="351" t="s">
        <v>28</v>
      </c>
      <c r="F7" s="351"/>
      <c r="G7" s="351" t="s">
        <v>2</v>
      </c>
      <c r="H7" s="351"/>
      <c r="I7" s="130" t="s">
        <v>10</v>
      </c>
      <c r="J7" s="272" t="s">
        <v>3</v>
      </c>
      <c r="M7" s="93"/>
      <c r="N7" s="93"/>
    </row>
    <row r="8" spans="1:14" ht="22.5" thickBot="1">
      <c r="A8" s="273"/>
      <c r="B8" s="273"/>
      <c r="C8" s="348"/>
      <c r="D8" s="350"/>
      <c r="E8" s="131" t="s">
        <v>4</v>
      </c>
      <c r="F8" s="131" t="s">
        <v>5</v>
      </c>
      <c r="G8" s="131" t="s">
        <v>4</v>
      </c>
      <c r="H8" s="131" t="s">
        <v>5</v>
      </c>
      <c r="I8" s="132" t="s">
        <v>30</v>
      </c>
      <c r="J8" s="273"/>
    </row>
    <row r="9" spans="1:14" s="8" customFormat="1" ht="22.5" thickTop="1">
      <c r="A9" s="97"/>
      <c r="B9" s="98" t="s">
        <v>154</v>
      </c>
      <c r="C9" s="99"/>
      <c r="D9" s="100"/>
      <c r="E9" s="101"/>
      <c r="F9" s="101"/>
      <c r="G9" s="101"/>
      <c r="H9" s="101"/>
      <c r="I9" s="101"/>
      <c r="J9" s="97"/>
    </row>
    <row r="10" spans="1:14" s="8" customFormat="1" ht="21.75">
      <c r="A10" s="97">
        <v>1</v>
      </c>
      <c r="B10" s="219" t="s">
        <v>153</v>
      </c>
      <c r="C10" s="99"/>
      <c r="D10" s="100"/>
      <c r="E10" s="101"/>
      <c r="F10" s="101"/>
      <c r="G10" s="101"/>
      <c r="H10" s="101"/>
      <c r="I10" s="101"/>
      <c r="J10" s="97"/>
    </row>
    <row r="11" spans="1:14" s="9" customFormat="1" ht="21.75">
      <c r="A11" s="26">
        <v>1.1000000000000001</v>
      </c>
      <c r="B11" s="17" t="s">
        <v>112</v>
      </c>
      <c r="C11" s="22"/>
      <c r="D11" s="84"/>
      <c r="E11" s="23"/>
      <c r="F11" s="85"/>
      <c r="G11" s="23"/>
      <c r="H11" s="85"/>
      <c r="I11" s="23"/>
      <c r="J11" s="21"/>
    </row>
    <row r="12" spans="1:14" s="9" customFormat="1" ht="21.75">
      <c r="A12" s="26"/>
      <c r="B12" s="17" t="s">
        <v>111</v>
      </c>
      <c r="C12" s="22"/>
      <c r="D12" s="84"/>
      <c r="E12" s="23"/>
      <c r="F12" s="85"/>
      <c r="G12" s="23"/>
      <c r="H12" s="85"/>
      <c r="I12" s="23"/>
      <c r="J12" s="21"/>
    </row>
    <row r="13" spans="1:14" s="86" customFormat="1" ht="21.75">
      <c r="A13" s="25"/>
      <c r="B13" s="221" t="s">
        <v>123</v>
      </c>
      <c r="C13" s="222">
        <v>6</v>
      </c>
      <c r="D13" s="222" t="s">
        <v>110</v>
      </c>
      <c r="E13" s="223"/>
      <c r="F13" s="223"/>
      <c r="G13" s="223"/>
      <c r="H13" s="223"/>
      <c r="I13" s="230">
        <f>H13+F13</f>
        <v>0</v>
      </c>
      <c r="J13" s="220"/>
    </row>
    <row r="14" spans="1:14" s="86" customFormat="1" ht="21.75">
      <c r="A14" s="16"/>
      <c r="B14" s="232" t="s">
        <v>122</v>
      </c>
      <c r="C14" s="225">
        <v>25</v>
      </c>
      <c r="D14" s="225" t="s">
        <v>110</v>
      </c>
      <c r="E14" s="226"/>
      <c r="F14" s="226"/>
      <c r="G14" s="226"/>
      <c r="H14" s="226"/>
      <c r="I14" s="231">
        <f t="shared" ref="I14:I23" si="0">H14+F14</f>
        <v>0</v>
      </c>
      <c r="J14" s="220"/>
    </row>
    <row r="15" spans="1:14" s="86" customFormat="1" ht="21.75">
      <c r="A15" s="16"/>
      <c r="B15" s="233" t="s">
        <v>121</v>
      </c>
      <c r="C15" s="222">
        <v>4</v>
      </c>
      <c r="D15" s="222" t="s">
        <v>110</v>
      </c>
      <c r="E15" s="223"/>
      <c r="F15" s="223"/>
      <c r="G15" s="223"/>
      <c r="H15" s="223"/>
      <c r="I15" s="224">
        <f t="shared" si="0"/>
        <v>0</v>
      </c>
      <c r="J15" s="220"/>
    </row>
    <row r="16" spans="1:14" s="86" customFormat="1" ht="21.75">
      <c r="A16" s="16"/>
      <c r="B16" s="232" t="s">
        <v>120</v>
      </c>
      <c r="C16" s="225">
        <v>10</v>
      </c>
      <c r="D16" s="225" t="s">
        <v>110</v>
      </c>
      <c r="E16" s="226"/>
      <c r="F16" s="226"/>
      <c r="G16" s="226"/>
      <c r="H16" s="226"/>
      <c r="I16" s="231">
        <f t="shared" si="0"/>
        <v>0</v>
      </c>
      <c r="J16" s="220"/>
    </row>
    <row r="17" spans="1:10" s="86" customFormat="1" ht="21.75">
      <c r="A17" s="16"/>
      <c r="B17" s="233" t="s">
        <v>119</v>
      </c>
      <c r="C17" s="222">
        <v>18</v>
      </c>
      <c r="D17" s="222" t="s">
        <v>110</v>
      </c>
      <c r="E17" s="223"/>
      <c r="F17" s="223"/>
      <c r="G17" s="223"/>
      <c r="H17" s="223"/>
      <c r="I17" s="224">
        <f t="shared" si="0"/>
        <v>0</v>
      </c>
      <c r="J17" s="220"/>
    </row>
    <row r="18" spans="1:10" s="86" customFormat="1" ht="21.75">
      <c r="A18" s="16"/>
      <c r="B18" s="232" t="s">
        <v>118</v>
      </c>
      <c r="C18" s="225"/>
      <c r="D18" s="225"/>
      <c r="E18" s="226"/>
      <c r="F18" s="226"/>
      <c r="G18" s="226"/>
      <c r="H18" s="226"/>
      <c r="I18" s="231"/>
      <c r="J18" s="220"/>
    </row>
    <row r="19" spans="1:10" s="86" customFormat="1" ht="21.75">
      <c r="A19" s="16"/>
      <c r="B19" s="233" t="s">
        <v>113</v>
      </c>
      <c r="C19" s="222">
        <v>6</v>
      </c>
      <c r="D19" s="222" t="s">
        <v>110</v>
      </c>
      <c r="E19" s="223"/>
      <c r="F19" s="223"/>
      <c r="G19" s="223"/>
      <c r="H19" s="223"/>
      <c r="I19" s="224">
        <f t="shared" si="0"/>
        <v>0</v>
      </c>
      <c r="J19" s="220"/>
    </row>
    <row r="20" spans="1:10" s="86" customFormat="1" ht="21.75">
      <c r="A20" s="16"/>
      <c r="B20" s="232" t="s">
        <v>114</v>
      </c>
      <c r="C20" s="225">
        <v>25</v>
      </c>
      <c r="D20" s="225" t="s">
        <v>110</v>
      </c>
      <c r="E20" s="226"/>
      <c r="F20" s="226"/>
      <c r="G20" s="226"/>
      <c r="H20" s="226"/>
      <c r="I20" s="231">
        <f t="shared" si="0"/>
        <v>0</v>
      </c>
      <c r="J20" s="220"/>
    </row>
    <row r="21" spans="1:10" s="86" customFormat="1" ht="21.75">
      <c r="A21" s="16"/>
      <c r="B21" s="232" t="s">
        <v>115</v>
      </c>
      <c r="C21" s="225">
        <v>4</v>
      </c>
      <c r="D21" s="225" t="s">
        <v>110</v>
      </c>
      <c r="E21" s="226"/>
      <c r="F21" s="226"/>
      <c r="G21" s="226"/>
      <c r="H21" s="226"/>
      <c r="I21" s="231">
        <f t="shared" si="0"/>
        <v>0</v>
      </c>
      <c r="J21" s="220"/>
    </row>
    <row r="22" spans="1:10" s="86" customFormat="1" ht="21.75">
      <c r="A22" s="16"/>
      <c r="B22" s="233" t="s">
        <v>116</v>
      </c>
      <c r="C22" s="222">
        <v>10</v>
      </c>
      <c r="D22" s="222" t="s">
        <v>110</v>
      </c>
      <c r="E22" s="223"/>
      <c r="F22" s="223"/>
      <c r="G22" s="223"/>
      <c r="H22" s="223"/>
      <c r="I22" s="224">
        <f t="shared" si="0"/>
        <v>0</v>
      </c>
      <c r="J22" s="220"/>
    </row>
    <row r="23" spans="1:10" s="86" customFormat="1" ht="21.75">
      <c r="A23" s="16"/>
      <c r="B23" s="232" t="s">
        <v>117</v>
      </c>
      <c r="C23" s="225">
        <v>18</v>
      </c>
      <c r="D23" s="225" t="s">
        <v>110</v>
      </c>
      <c r="E23" s="226"/>
      <c r="F23" s="226"/>
      <c r="G23" s="226"/>
      <c r="H23" s="226"/>
      <c r="I23" s="231">
        <f t="shared" si="0"/>
        <v>0</v>
      </c>
      <c r="J23" s="220"/>
    </row>
    <row r="24" spans="1:10" s="86" customFormat="1" ht="22.5" thickBot="1">
      <c r="A24" s="16"/>
      <c r="B24" s="116" t="s">
        <v>32</v>
      </c>
      <c r="C24" s="22"/>
      <c r="D24" s="84"/>
      <c r="E24" s="23"/>
      <c r="F24" s="23">
        <f>SUM(F13:F23)</f>
        <v>0</v>
      </c>
      <c r="G24" s="123"/>
      <c r="H24" s="85">
        <f>SUM(H13:H23)</f>
        <v>0</v>
      </c>
      <c r="I24" s="88">
        <f>SUM(F24+H24)</f>
        <v>0</v>
      </c>
      <c r="J24" s="220"/>
    </row>
    <row r="25" spans="1:10" s="86" customFormat="1" ht="22.5" thickTop="1">
      <c r="A25" s="16"/>
      <c r="B25" s="232"/>
      <c r="C25" s="244"/>
      <c r="D25" s="245"/>
      <c r="E25" s="246"/>
      <c r="F25" s="247"/>
      <c r="G25" s="246"/>
      <c r="H25" s="247"/>
      <c r="I25" s="248"/>
      <c r="J25" s="220"/>
    </row>
    <row r="26" spans="1:10" s="86" customFormat="1" ht="21.75">
      <c r="A26" s="236">
        <v>1.2</v>
      </c>
      <c r="B26" s="237" t="s">
        <v>129</v>
      </c>
      <c r="C26" s="99"/>
      <c r="D26" s="228"/>
      <c r="E26" s="101"/>
      <c r="F26" s="229"/>
      <c r="G26" s="101"/>
      <c r="H26" s="229"/>
      <c r="I26" s="101"/>
      <c r="J26" s="16"/>
    </row>
    <row r="27" spans="1:10" s="86" customFormat="1" ht="21.75">
      <c r="A27" s="235"/>
      <c r="B27" s="227" t="s">
        <v>127</v>
      </c>
      <c r="C27" s="234">
        <v>10</v>
      </c>
      <c r="D27" s="239" t="s">
        <v>124</v>
      </c>
      <c r="E27" s="20"/>
      <c r="F27" s="27"/>
      <c r="G27" s="20"/>
      <c r="H27" s="27">
        <f>SUM(C27*G27)</f>
        <v>0</v>
      </c>
      <c r="I27" s="20">
        <f>SUM(F27+H27)</f>
        <v>0</v>
      </c>
      <c r="J27" s="16"/>
    </row>
    <row r="28" spans="1:10" s="86" customFormat="1" ht="21.75">
      <c r="A28" s="25"/>
      <c r="B28" s="24" t="s">
        <v>126</v>
      </c>
      <c r="C28" s="234"/>
      <c r="D28" s="239"/>
      <c r="E28" s="20"/>
      <c r="F28" s="27"/>
      <c r="G28" s="20"/>
      <c r="H28" s="27"/>
      <c r="I28" s="20"/>
      <c r="J28" s="16"/>
    </row>
    <row r="29" spans="1:10" s="86" customFormat="1" ht="21.75">
      <c r="A29" s="25"/>
      <c r="B29" s="24" t="s">
        <v>130</v>
      </c>
      <c r="C29" s="234">
        <v>9</v>
      </c>
      <c r="D29" s="239" t="s">
        <v>124</v>
      </c>
      <c r="E29" s="20"/>
      <c r="F29" s="27"/>
      <c r="G29" s="20"/>
      <c r="H29" s="27">
        <f>SUM(C29*G29)</f>
        <v>0</v>
      </c>
      <c r="I29" s="20">
        <f>SUM(F29+H29)</f>
        <v>0</v>
      </c>
      <c r="J29" s="16"/>
    </row>
    <row r="30" spans="1:10" s="86" customFormat="1" ht="21.75">
      <c r="A30" s="25"/>
      <c r="B30" s="24" t="s">
        <v>128</v>
      </c>
      <c r="C30" s="234"/>
      <c r="D30" s="239"/>
      <c r="E30" s="20"/>
      <c r="F30" s="27"/>
      <c r="G30" s="20"/>
      <c r="H30" s="27"/>
      <c r="I30" s="20"/>
      <c r="J30" s="16"/>
    </row>
    <row r="31" spans="1:10" s="8" customFormat="1" ht="21.75">
      <c r="A31" s="25"/>
      <c r="B31" s="238" t="s">
        <v>131</v>
      </c>
      <c r="C31" s="234">
        <v>8</v>
      </c>
      <c r="D31" s="239" t="s">
        <v>124</v>
      </c>
      <c r="E31" s="20"/>
      <c r="F31" s="27"/>
      <c r="G31" s="20"/>
      <c r="H31" s="27">
        <f>SUM(C31*G31)</f>
        <v>0</v>
      </c>
      <c r="I31" s="20">
        <f>SUM(F31+H31)</f>
        <v>0</v>
      </c>
      <c r="J31" s="21"/>
    </row>
    <row r="32" spans="1:10" s="8" customFormat="1" ht="21.75">
      <c r="A32" s="25"/>
      <c r="B32" s="242" t="s">
        <v>132</v>
      </c>
      <c r="C32" s="240"/>
      <c r="D32" s="241"/>
      <c r="E32" s="23"/>
      <c r="F32" s="85"/>
      <c r="G32" s="23"/>
      <c r="H32" s="124"/>
      <c r="I32" s="125"/>
      <c r="J32" s="21"/>
    </row>
    <row r="33" spans="1:10" s="8" customFormat="1" ht="21.75">
      <c r="A33" s="25"/>
      <c r="B33" s="238" t="s">
        <v>133</v>
      </c>
      <c r="C33" s="234">
        <v>4</v>
      </c>
      <c r="D33" s="239" t="s">
        <v>124</v>
      </c>
      <c r="E33" s="20"/>
      <c r="F33" s="27"/>
      <c r="G33" s="20"/>
      <c r="H33" s="27">
        <f>SUM(C33*G33)</f>
        <v>0</v>
      </c>
      <c r="I33" s="20">
        <f>SUM(F33+H33)</f>
        <v>0</v>
      </c>
      <c r="J33" s="21"/>
    </row>
    <row r="34" spans="1:10" s="8" customFormat="1" ht="21.75">
      <c r="A34" s="25"/>
      <c r="B34" s="238" t="s">
        <v>134</v>
      </c>
      <c r="C34" s="234">
        <v>20</v>
      </c>
      <c r="D34" s="239" t="s">
        <v>124</v>
      </c>
      <c r="E34" s="20"/>
      <c r="F34" s="27"/>
      <c r="G34" s="20"/>
      <c r="H34" s="27">
        <f>SUM(C34*G34)</f>
        <v>0</v>
      </c>
      <c r="I34" s="20">
        <f>SUM(F34+H34)</f>
        <v>0</v>
      </c>
      <c r="J34" s="21"/>
    </row>
    <row r="35" spans="1:10" ht="21.75">
      <c r="A35" s="26"/>
      <c r="B35" s="238" t="s">
        <v>135</v>
      </c>
      <c r="C35" s="234"/>
      <c r="D35" s="239"/>
      <c r="E35" s="23"/>
      <c r="F35" s="85"/>
      <c r="G35" s="23"/>
      <c r="H35" s="124"/>
      <c r="I35" s="23"/>
      <c r="J35" s="21"/>
    </row>
    <row r="36" spans="1:10" ht="21.75">
      <c r="A36" s="25"/>
      <c r="B36" s="238" t="s">
        <v>136</v>
      </c>
      <c r="C36" s="234"/>
      <c r="D36" s="239"/>
      <c r="E36" s="20"/>
      <c r="F36" s="27"/>
      <c r="G36" s="20"/>
      <c r="H36" s="27"/>
      <c r="I36" s="20"/>
      <c r="J36" s="16"/>
    </row>
    <row r="37" spans="1:10" ht="21.75">
      <c r="A37" s="25"/>
      <c r="B37" s="238" t="s">
        <v>137</v>
      </c>
      <c r="C37" s="234">
        <v>4</v>
      </c>
      <c r="D37" s="239" t="s">
        <v>124</v>
      </c>
      <c r="E37" s="20"/>
      <c r="F37" s="27"/>
      <c r="G37" s="20"/>
      <c r="H37" s="27">
        <f>SUM(C37*G37)</f>
        <v>0</v>
      </c>
      <c r="I37" s="20">
        <f t="shared" ref="I37:I42" si="1">SUM(F37+H37)</f>
        <v>0</v>
      </c>
      <c r="J37" s="16"/>
    </row>
    <row r="38" spans="1:10" ht="21.75">
      <c r="A38" s="25"/>
      <c r="B38" s="238" t="s">
        <v>138</v>
      </c>
      <c r="C38" s="234">
        <v>10</v>
      </c>
      <c r="D38" s="239" t="s">
        <v>124</v>
      </c>
      <c r="E38" s="20"/>
      <c r="F38" s="27"/>
      <c r="G38" s="20"/>
      <c r="H38" s="27">
        <f>SUM(C38*G38)</f>
        <v>0</v>
      </c>
      <c r="I38" s="20">
        <f t="shared" si="1"/>
        <v>0</v>
      </c>
      <c r="J38" s="16"/>
    </row>
    <row r="39" spans="1:10" ht="21.75">
      <c r="A39" s="25"/>
      <c r="B39" s="238" t="s">
        <v>140</v>
      </c>
      <c r="C39" s="234">
        <v>4</v>
      </c>
      <c r="D39" s="239" t="s">
        <v>124</v>
      </c>
      <c r="E39" s="20"/>
      <c r="F39" s="27"/>
      <c r="G39" s="20"/>
      <c r="H39" s="27">
        <f>SUM(C39*G39)</f>
        <v>0</v>
      </c>
      <c r="I39" s="20">
        <f t="shared" si="1"/>
        <v>0</v>
      </c>
      <c r="J39" s="16"/>
    </row>
    <row r="40" spans="1:10" ht="21.75">
      <c r="A40" s="25"/>
      <c r="B40" s="238" t="s">
        <v>139</v>
      </c>
      <c r="C40" s="234">
        <v>5</v>
      </c>
      <c r="D40" s="239" t="s">
        <v>124</v>
      </c>
      <c r="E40" s="20"/>
      <c r="F40" s="27"/>
      <c r="G40" s="20"/>
      <c r="H40" s="27">
        <f>SUM(C40*G40)</f>
        <v>0</v>
      </c>
      <c r="I40" s="20">
        <f t="shared" si="1"/>
        <v>0</v>
      </c>
      <c r="J40" s="16"/>
    </row>
    <row r="41" spans="1:10" ht="21.75">
      <c r="A41" s="25"/>
      <c r="B41" s="238" t="s">
        <v>141</v>
      </c>
      <c r="C41" s="234">
        <v>14</v>
      </c>
      <c r="D41" s="239" t="s">
        <v>124</v>
      </c>
      <c r="E41" s="20"/>
      <c r="F41" s="27"/>
      <c r="G41" s="20"/>
      <c r="H41" s="27">
        <f>SUM(C41*G41)</f>
        <v>0</v>
      </c>
      <c r="I41" s="20">
        <f t="shared" si="1"/>
        <v>0</v>
      </c>
      <c r="J41" s="16"/>
    </row>
    <row r="42" spans="1:10" ht="22.5" thickBot="1">
      <c r="A42" s="25"/>
      <c r="B42" s="116" t="s">
        <v>32</v>
      </c>
      <c r="C42" s="22"/>
      <c r="D42" s="84"/>
      <c r="E42" s="23"/>
      <c r="F42" s="23">
        <f>SUM(F27:F41)</f>
        <v>0</v>
      </c>
      <c r="G42" s="123"/>
      <c r="H42" s="85">
        <f>SUM(H27:H41)</f>
        <v>0</v>
      </c>
      <c r="I42" s="88">
        <f t="shared" si="1"/>
        <v>0</v>
      </c>
      <c r="J42" s="16"/>
    </row>
    <row r="43" spans="1:10" ht="22.5" thickTop="1">
      <c r="A43" s="25"/>
      <c r="B43" s="238"/>
      <c r="C43" s="234"/>
      <c r="D43" s="239"/>
      <c r="E43" s="20"/>
      <c r="F43" s="27"/>
      <c r="G43" s="20"/>
      <c r="H43" s="27"/>
      <c r="I43" s="20"/>
      <c r="J43" s="16"/>
    </row>
    <row r="44" spans="1:10" ht="21.75">
      <c r="A44" s="26">
        <v>1.3</v>
      </c>
      <c r="B44" s="243" t="s">
        <v>142</v>
      </c>
      <c r="C44" s="234"/>
      <c r="D44" s="239"/>
      <c r="E44" s="20"/>
      <c r="F44" s="27"/>
      <c r="G44" s="20"/>
      <c r="H44" s="27"/>
      <c r="I44" s="20"/>
      <c r="J44" s="16"/>
    </row>
    <row r="45" spans="1:10" ht="21.75">
      <c r="A45" s="25"/>
      <c r="B45" s="238" t="s">
        <v>143</v>
      </c>
      <c r="C45" s="234">
        <v>5</v>
      </c>
      <c r="D45" s="239" t="s">
        <v>144</v>
      </c>
      <c r="E45" s="20"/>
      <c r="F45" s="27"/>
      <c r="G45" s="20"/>
      <c r="H45" s="27">
        <f>SUM(C45*G45)</f>
        <v>0</v>
      </c>
      <c r="I45" s="20">
        <f>SUM(F45+H45)</f>
        <v>0</v>
      </c>
      <c r="J45" s="16"/>
    </row>
    <row r="46" spans="1:10" ht="21.75">
      <c r="A46" s="25"/>
      <c r="B46" s="238" t="s">
        <v>145</v>
      </c>
      <c r="C46" s="234">
        <v>2</v>
      </c>
      <c r="D46" s="239" t="s">
        <v>124</v>
      </c>
      <c r="E46" s="20"/>
      <c r="F46" s="27"/>
      <c r="G46" s="20"/>
      <c r="H46" s="27">
        <f>SUM(C46*G46)</f>
        <v>0</v>
      </c>
      <c r="I46" s="20">
        <f>SUM(F46+H46)</f>
        <v>0</v>
      </c>
      <c r="J46" s="16"/>
    </row>
    <row r="47" spans="1:10" ht="22.5" thickBot="1">
      <c r="A47" s="25"/>
      <c r="B47" s="116" t="s">
        <v>32</v>
      </c>
      <c r="C47" s="22"/>
      <c r="D47" s="84"/>
      <c r="E47" s="23"/>
      <c r="F47" s="23"/>
      <c r="G47" s="123"/>
      <c r="H47" s="85">
        <f>SUM(H45:H46)</f>
        <v>0</v>
      </c>
      <c r="I47" s="88">
        <f>SUM(F47+H47)</f>
        <v>0</v>
      </c>
      <c r="J47" s="16"/>
    </row>
    <row r="48" spans="1:10" ht="22.5" thickTop="1">
      <c r="A48" s="25"/>
      <c r="B48" s="238"/>
      <c r="C48" s="234"/>
      <c r="D48" s="239"/>
      <c r="E48" s="20"/>
      <c r="F48" s="27"/>
      <c r="G48" s="20"/>
      <c r="H48" s="27"/>
      <c r="I48" s="20"/>
      <c r="J48" s="16"/>
    </row>
    <row r="49" spans="1:10" ht="21.75">
      <c r="A49" s="26">
        <v>1.4</v>
      </c>
      <c r="B49" s="243" t="s">
        <v>146</v>
      </c>
      <c r="C49" s="234">
        <v>1</v>
      </c>
      <c r="D49" s="239" t="s">
        <v>53</v>
      </c>
      <c r="E49" s="20"/>
      <c r="F49" s="27"/>
      <c r="G49" s="20"/>
      <c r="H49" s="27">
        <f>SUM(C49*G49)</f>
        <v>0</v>
      </c>
      <c r="I49" s="20">
        <f>SUM(F49+H49)</f>
        <v>0</v>
      </c>
      <c r="J49" s="16"/>
    </row>
    <row r="50" spans="1:10" ht="21.75">
      <c r="A50" s="25"/>
      <c r="B50" s="238" t="s">
        <v>147</v>
      </c>
      <c r="C50" s="234"/>
      <c r="D50" s="239"/>
      <c r="E50" s="20"/>
      <c r="F50" s="27"/>
      <c r="G50" s="20"/>
      <c r="H50" s="27"/>
      <c r="I50" s="20"/>
      <c r="J50" s="16"/>
    </row>
    <row r="51" spans="1:10" ht="21.75">
      <c r="A51" s="25"/>
      <c r="B51" s="238" t="s">
        <v>148</v>
      </c>
      <c r="C51" s="234"/>
      <c r="D51" s="239"/>
      <c r="E51" s="20"/>
      <c r="F51" s="27"/>
      <c r="G51" s="20"/>
      <c r="H51" s="27"/>
      <c r="I51" s="20"/>
      <c r="J51" s="16"/>
    </row>
    <row r="52" spans="1:10" ht="21.75">
      <c r="A52" s="25"/>
      <c r="B52" s="238" t="s">
        <v>149</v>
      </c>
      <c r="C52" s="234"/>
      <c r="D52" s="239"/>
      <c r="E52" s="20"/>
      <c r="F52" s="27"/>
      <c r="G52" s="20"/>
      <c r="H52" s="27"/>
      <c r="I52" s="20"/>
      <c r="J52" s="16"/>
    </row>
    <row r="53" spans="1:10" ht="22.5" thickBot="1">
      <c r="A53" s="25"/>
      <c r="B53" s="116" t="s">
        <v>32</v>
      </c>
      <c r="C53" s="22"/>
      <c r="D53" s="84"/>
      <c r="E53" s="23"/>
      <c r="F53" s="23">
        <f>SUM(F49:F52)</f>
        <v>0</v>
      </c>
      <c r="G53" s="123"/>
      <c r="H53" s="85">
        <f>SUM(H49:H52)</f>
        <v>0</v>
      </c>
      <c r="I53" s="88">
        <f>SUM(F53+H53)</f>
        <v>0</v>
      </c>
      <c r="J53" s="16"/>
    </row>
    <row r="54" spans="1:10" ht="22.5" thickTop="1">
      <c r="A54" s="25"/>
      <c r="B54" s="238"/>
      <c r="C54" s="234"/>
      <c r="D54" s="239"/>
      <c r="E54" s="20"/>
      <c r="F54" s="27"/>
      <c r="G54" s="20"/>
      <c r="H54" s="27"/>
      <c r="I54" s="20"/>
      <c r="J54" s="16"/>
    </row>
    <row r="55" spans="1:10" ht="21.75">
      <c r="A55" s="26">
        <v>1.5</v>
      </c>
      <c r="B55" s="243" t="s">
        <v>152</v>
      </c>
      <c r="C55" s="234">
        <v>1</v>
      </c>
      <c r="D55" s="239"/>
      <c r="E55" s="20"/>
      <c r="F55" s="27"/>
      <c r="G55" s="20"/>
      <c r="H55" s="27">
        <f>SUM(C55*G55)</f>
        <v>0</v>
      </c>
      <c r="I55" s="20">
        <f>SUM(F55+H55)</f>
        <v>0</v>
      </c>
      <c r="J55" s="16"/>
    </row>
    <row r="56" spans="1:10" ht="21.75">
      <c r="A56" s="25"/>
      <c r="B56" s="238" t="s">
        <v>150</v>
      </c>
      <c r="C56" s="234"/>
      <c r="D56" s="239"/>
      <c r="E56" s="20"/>
      <c r="F56" s="27"/>
      <c r="G56" s="20"/>
      <c r="H56" s="27"/>
      <c r="I56" s="20"/>
      <c r="J56" s="16"/>
    </row>
    <row r="57" spans="1:10" ht="21.75">
      <c r="A57" s="122"/>
      <c r="B57" s="238" t="s">
        <v>151</v>
      </c>
      <c r="C57" s="234"/>
      <c r="D57" s="239"/>
      <c r="E57" s="20"/>
      <c r="F57" s="27"/>
      <c r="G57" s="20"/>
      <c r="H57" s="27"/>
      <c r="I57" s="20"/>
      <c r="J57" s="16"/>
    </row>
    <row r="58" spans="1:10" ht="22.5" thickBot="1">
      <c r="A58" s="26"/>
      <c r="B58" s="116" t="s">
        <v>32</v>
      </c>
      <c r="C58" s="22"/>
      <c r="D58" s="84"/>
      <c r="E58" s="23"/>
      <c r="F58" s="23"/>
      <c r="G58" s="123"/>
      <c r="H58" s="85">
        <f>SUM(H55:H57)</f>
        <v>0</v>
      </c>
      <c r="I58" s="88">
        <f>SUM(F58+H58)</f>
        <v>0</v>
      </c>
      <c r="J58" s="21"/>
    </row>
    <row r="59" spans="1:10" ht="22.5" thickTop="1">
      <c r="A59" s="26"/>
      <c r="B59" s="238"/>
      <c r="C59" s="240"/>
      <c r="D59" s="241"/>
      <c r="E59" s="23"/>
      <c r="F59" s="85"/>
      <c r="G59" s="23"/>
      <c r="H59" s="85"/>
      <c r="I59" s="23"/>
      <c r="J59" s="21"/>
    </row>
    <row r="60" spans="1:10" ht="22.5" thickBot="1">
      <c r="A60" s="25"/>
      <c r="B60" s="117" t="s">
        <v>54</v>
      </c>
      <c r="C60" s="91"/>
      <c r="D60" s="92"/>
      <c r="E60" s="87"/>
      <c r="F60" s="23"/>
      <c r="G60" s="123"/>
      <c r="H60" s="23"/>
      <c r="I60" s="88">
        <f>SUM(I24+I42+I47+I53+I58)</f>
        <v>0</v>
      </c>
      <c r="J60" s="16"/>
    </row>
    <row r="61" spans="1:10" ht="22.5" thickTop="1">
      <c r="A61" s="25"/>
      <c r="B61" s="238"/>
      <c r="C61" s="234"/>
      <c r="D61" s="239"/>
      <c r="E61" s="20"/>
      <c r="F61" s="27"/>
      <c r="G61" s="20"/>
      <c r="H61" s="27"/>
      <c r="I61" s="20"/>
      <c r="J61" s="16"/>
    </row>
    <row r="62" spans="1:10" ht="21.75">
      <c r="A62" s="25"/>
      <c r="B62" s="238"/>
      <c r="C62" s="234"/>
      <c r="D62" s="239"/>
      <c r="E62" s="20"/>
      <c r="F62" s="27"/>
      <c r="G62" s="20"/>
      <c r="H62" s="27"/>
      <c r="I62" s="20"/>
      <c r="J62" s="16"/>
    </row>
    <row r="63" spans="1:10" ht="21.75">
      <c r="A63" s="25"/>
      <c r="B63" s="238"/>
      <c r="C63" s="234"/>
      <c r="D63" s="239"/>
      <c r="E63" s="20"/>
      <c r="F63" s="27"/>
      <c r="G63" s="20"/>
      <c r="H63" s="27"/>
      <c r="I63" s="20"/>
      <c r="J63" s="16"/>
    </row>
    <row r="64" spans="1:10" ht="21.75">
      <c r="A64" s="25"/>
      <c r="B64" s="238"/>
      <c r="C64" s="234"/>
      <c r="D64" s="239"/>
      <c r="E64" s="20"/>
      <c r="F64" s="27"/>
      <c r="G64" s="20"/>
      <c r="H64" s="27"/>
      <c r="I64" s="20"/>
      <c r="J64" s="16"/>
    </row>
    <row r="65" spans="1:10" ht="21.75">
      <c r="A65" s="25"/>
      <c r="B65" s="238"/>
      <c r="C65" s="234"/>
      <c r="D65" s="239"/>
      <c r="E65" s="20"/>
      <c r="F65" s="27"/>
      <c r="G65" s="20"/>
      <c r="H65" s="27"/>
      <c r="I65" s="20"/>
      <c r="J65" s="16"/>
    </row>
  </sheetData>
  <mergeCells count="17">
    <mergeCell ref="B7:B8"/>
    <mergeCell ref="C7:C8"/>
    <mergeCell ref="D7:D8"/>
    <mergeCell ref="A4:D4"/>
    <mergeCell ref="J7:J8"/>
    <mergeCell ref="G7:H7"/>
    <mergeCell ref="E7:F7"/>
    <mergeCell ref="A7:A8"/>
    <mergeCell ref="A1:J1"/>
    <mergeCell ref="F3:H3"/>
    <mergeCell ref="I4:J4"/>
    <mergeCell ref="I5:J5"/>
    <mergeCell ref="G5:H5"/>
    <mergeCell ref="E5:F5"/>
    <mergeCell ref="A2:J2"/>
    <mergeCell ref="A3:D3"/>
    <mergeCell ref="A5:D5"/>
  </mergeCells>
  <phoneticPr fontId="0" type="noConversion"/>
  <printOptions gridLines="1" gridLinesSet="0"/>
  <pageMargins left="0.19685039370078741" right="0.19685039370078741" top="0.47244094488188981" bottom="0.27559055118110237" header="0.23622047244094491" footer="0.15748031496062992"/>
  <pageSetup paperSize="9" scale="79" fitToHeight="0" orientation="landscape" verticalDpi="360" r:id="rId1"/>
  <headerFooter alignWithMargins="0">
    <oddHeader>&amp;Rแบบ ปร.4 (ก)  แผ่นที่ &amp;P/&amp;N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31"/>
  <sheetViews>
    <sheetView tabSelected="1" workbookViewId="0">
      <selection activeCell="E17" sqref="E17"/>
    </sheetView>
  </sheetViews>
  <sheetFormatPr defaultRowHeight="21"/>
  <cols>
    <col min="1" max="1" width="9.6640625" customWidth="1"/>
    <col min="2" max="2" width="72.33203125" customWidth="1"/>
    <col min="3" max="3" width="9.6640625" customWidth="1"/>
    <col min="4" max="4" width="11.6640625" customWidth="1"/>
    <col min="5" max="5" width="16.1640625" customWidth="1"/>
    <col min="6" max="6" width="16" customWidth="1"/>
    <col min="7" max="8" width="15" customWidth="1"/>
    <col min="9" max="9" width="20" customWidth="1"/>
    <col min="10" max="10" width="24.5" customWidth="1"/>
  </cols>
  <sheetData>
    <row r="1" spans="1:14" ht="21.75">
      <c r="A1" s="338" t="s">
        <v>41</v>
      </c>
      <c r="B1" s="339"/>
      <c r="C1" s="339"/>
      <c r="D1" s="339"/>
      <c r="E1" s="339"/>
      <c r="F1" s="339"/>
      <c r="G1" s="339"/>
      <c r="H1" s="339"/>
      <c r="I1" s="339"/>
      <c r="J1" s="340"/>
    </row>
    <row r="2" spans="1:14" ht="21.75">
      <c r="A2" s="344" t="s">
        <v>65</v>
      </c>
      <c r="B2" s="345"/>
      <c r="C2" s="345"/>
      <c r="D2" s="345"/>
      <c r="E2" s="345"/>
      <c r="F2" s="345"/>
      <c r="G2" s="345"/>
      <c r="H2" s="345"/>
      <c r="I2" s="345"/>
      <c r="J2" s="346"/>
      <c r="K2" s="5"/>
    </row>
    <row r="3" spans="1:14" ht="21.75">
      <c r="A3" s="344" t="s">
        <v>56</v>
      </c>
      <c r="B3" s="345"/>
      <c r="C3" s="345"/>
      <c r="D3" s="345"/>
      <c r="E3" s="128" t="s">
        <v>14</v>
      </c>
      <c r="F3" s="341"/>
      <c r="G3" s="341"/>
      <c r="H3" s="341"/>
      <c r="I3" s="11" t="s">
        <v>15</v>
      </c>
      <c r="J3" s="15"/>
      <c r="K3" s="5"/>
      <c r="M3" s="93"/>
      <c r="N3" s="93"/>
    </row>
    <row r="4" spans="1:14" ht="21.75">
      <c r="A4" s="344" t="s">
        <v>57</v>
      </c>
      <c r="B4" s="345"/>
      <c r="C4" s="345"/>
      <c r="D4" s="345"/>
      <c r="E4" s="128" t="s">
        <v>58</v>
      </c>
      <c r="F4" s="12"/>
      <c r="G4" s="12"/>
      <c r="H4" s="12"/>
      <c r="I4" s="342" t="s">
        <v>48</v>
      </c>
      <c r="J4" s="343"/>
      <c r="K4" s="5"/>
      <c r="M4" s="93"/>
      <c r="N4" s="93"/>
    </row>
    <row r="5" spans="1:14" ht="21.75">
      <c r="A5" s="344" t="s">
        <v>165</v>
      </c>
      <c r="B5" s="345"/>
      <c r="C5" s="345"/>
      <c r="D5" s="345"/>
      <c r="E5" s="342" t="s">
        <v>169</v>
      </c>
      <c r="F5" s="342"/>
      <c r="G5" s="342" t="s">
        <v>170</v>
      </c>
      <c r="H5" s="342"/>
      <c r="I5" s="342" t="s">
        <v>168</v>
      </c>
      <c r="J5" s="343"/>
      <c r="K5" s="5"/>
      <c r="M5" s="93"/>
      <c r="N5" s="93"/>
    </row>
    <row r="6" spans="1:14" ht="22.5" thickBot="1">
      <c r="A6" s="66"/>
      <c r="B6" s="13"/>
      <c r="C6" s="13"/>
      <c r="D6" s="13"/>
      <c r="E6" s="14"/>
      <c r="F6" s="14"/>
      <c r="G6" s="14"/>
      <c r="H6" s="14"/>
      <c r="I6" s="14"/>
      <c r="J6" s="67" t="s">
        <v>31</v>
      </c>
    </row>
    <row r="7" spans="1:14" ht="22.5" thickTop="1">
      <c r="A7" s="272" t="s">
        <v>6</v>
      </c>
      <c r="B7" s="272" t="s">
        <v>0</v>
      </c>
      <c r="C7" s="347" t="s">
        <v>1</v>
      </c>
      <c r="D7" s="349" t="s">
        <v>27</v>
      </c>
      <c r="E7" s="351" t="s">
        <v>28</v>
      </c>
      <c r="F7" s="351"/>
      <c r="G7" s="351" t="s">
        <v>2</v>
      </c>
      <c r="H7" s="351"/>
      <c r="I7" s="130" t="s">
        <v>10</v>
      </c>
      <c r="J7" s="272" t="s">
        <v>3</v>
      </c>
    </row>
    <row r="8" spans="1:14" ht="22.5" thickBot="1">
      <c r="A8" s="273"/>
      <c r="B8" s="273"/>
      <c r="C8" s="348"/>
      <c r="D8" s="350"/>
      <c r="E8" s="131" t="s">
        <v>4</v>
      </c>
      <c r="F8" s="131" t="s">
        <v>5</v>
      </c>
      <c r="G8" s="131" t="s">
        <v>4</v>
      </c>
      <c r="H8" s="131" t="s">
        <v>5</v>
      </c>
      <c r="I8" s="132" t="s">
        <v>30</v>
      </c>
      <c r="J8" s="273"/>
    </row>
    <row r="9" spans="1:14" ht="22.5" thickTop="1">
      <c r="A9" s="97"/>
      <c r="B9" s="98" t="s">
        <v>154</v>
      </c>
      <c r="C9" s="99"/>
      <c r="D9" s="100"/>
      <c r="E9" s="101"/>
      <c r="F9" s="101"/>
      <c r="G9" s="101"/>
      <c r="H9" s="101"/>
      <c r="I9" s="101"/>
      <c r="J9" s="97"/>
    </row>
    <row r="10" spans="1:14" ht="21.75">
      <c r="A10" s="16"/>
      <c r="B10" s="21"/>
      <c r="C10" s="18"/>
      <c r="D10" s="19"/>
      <c r="E10" s="20"/>
      <c r="F10" s="20"/>
      <c r="G10" s="20"/>
      <c r="H10" s="20"/>
      <c r="I10" s="20"/>
      <c r="J10" s="16"/>
    </row>
    <row r="11" spans="1:14" ht="21.75">
      <c r="A11" s="16">
        <v>1</v>
      </c>
      <c r="B11" s="68" t="s">
        <v>155</v>
      </c>
      <c r="C11" s="234">
        <v>1</v>
      </c>
      <c r="D11" s="70" t="s">
        <v>124</v>
      </c>
      <c r="E11" s="69"/>
      <c r="F11" s="29"/>
      <c r="G11" s="28"/>
      <c r="H11" s="29"/>
      <c r="I11" s="90">
        <f>SUM(F11+H11)</f>
        <v>0</v>
      </c>
      <c r="J11" s="16"/>
    </row>
    <row r="12" spans="1:14" ht="21.75">
      <c r="A12" s="16">
        <v>2</v>
      </c>
      <c r="B12" s="68" t="s">
        <v>156</v>
      </c>
      <c r="C12" s="234">
        <v>1</v>
      </c>
      <c r="D12" s="70" t="s">
        <v>124</v>
      </c>
      <c r="E12" s="69"/>
      <c r="F12" s="29"/>
      <c r="G12" s="28"/>
      <c r="H12" s="29"/>
      <c r="I12" s="90">
        <f>SUM(F12+H12)</f>
        <v>0</v>
      </c>
      <c r="J12" s="16"/>
    </row>
    <row r="13" spans="1:14" ht="21.75">
      <c r="A13" s="16">
        <v>3</v>
      </c>
      <c r="B13" s="105" t="s">
        <v>157</v>
      </c>
      <c r="C13" s="234">
        <v>1</v>
      </c>
      <c r="D13" s="70" t="s">
        <v>124</v>
      </c>
      <c r="E13" s="69"/>
      <c r="F13" s="29"/>
      <c r="G13" s="28"/>
      <c r="H13" s="29"/>
      <c r="I13" s="90">
        <f>SUM(F13+H13)</f>
        <v>0</v>
      </c>
      <c r="J13" s="16"/>
    </row>
    <row r="14" spans="1:14" ht="22.5" thickBot="1">
      <c r="A14" s="16"/>
      <c r="B14" s="118" t="s">
        <v>32</v>
      </c>
      <c r="C14" s="71"/>
      <c r="D14" s="72"/>
      <c r="E14" s="73"/>
      <c r="F14" s="31">
        <f>SUM(F11:F13)</f>
        <v>0</v>
      </c>
      <c r="G14" s="30"/>
      <c r="H14" s="31">
        <f>SUM(H11:H13)</f>
        <v>0</v>
      </c>
      <c r="I14" s="89">
        <f>SUM(F14+H14)</f>
        <v>0</v>
      </c>
      <c r="J14" s="16"/>
    </row>
    <row r="15" spans="1:14" ht="22.5" thickTop="1">
      <c r="A15" s="16"/>
      <c r="B15" s="68"/>
      <c r="C15" s="32"/>
      <c r="D15" s="70"/>
      <c r="E15" s="69"/>
      <c r="F15" s="29"/>
      <c r="G15" s="28"/>
      <c r="H15" s="29"/>
      <c r="I15" s="90"/>
      <c r="J15" s="16"/>
    </row>
    <row r="16" spans="1:14" s="83" customFormat="1" ht="21.75">
      <c r="A16" s="16"/>
      <c r="B16" s="68"/>
      <c r="C16" s="112"/>
      <c r="D16" s="113"/>
      <c r="E16" s="69"/>
      <c r="F16" s="29"/>
      <c r="G16" s="28"/>
      <c r="H16" s="29"/>
      <c r="I16" s="90"/>
      <c r="J16" s="16"/>
    </row>
    <row r="17" spans="1:10" s="83" customFormat="1" ht="21.75">
      <c r="A17" s="16"/>
      <c r="B17" s="106"/>
      <c r="C17" s="107"/>
      <c r="D17" s="108"/>
      <c r="E17" s="69"/>
      <c r="F17" s="29"/>
      <c r="G17" s="28"/>
      <c r="H17" s="29"/>
      <c r="I17" s="90"/>
      <c r="J17" s="16"/>
    </row>
    <row r="18" spans="1:10" s="83" customFormat="1" ht="21.75">
      <c r="A18" s="21"/>
      <c r="B18" s="118"/>
      <c r="C18" s="71"/>
      <c r="D18" s="72"/>
      <c r="E18" s="73"/>
      <c r="F18" s="31"/>
      <c r="G18" s="30"/>
      <c r="H18" s="31"/>
      <c r="I18" s="78"/>
      <c r="J18" s="21"/>
    </row>
    <row r="19" spans="1:10" s="83" customFormat="1" ht="21.75">
      <c r="A19" s="16"/>
      <c r="B19" s="103"/>
      <c r="C19" s="32"/>
      <c r="D19" s="70"/>
      <c r="E19" s="69"/>
      <c r="F19" s="29"/>
      <c r="G19" s="28"/>
      <c r="H19" s="115"/>
      <c r="I19" s="28"/>
      <c r="J19" s="16"/>
    </row>
    <row r="20" spans="1:10" s="83" customFormat="1" ht="21.75">
      <c r="A20" s="21"/>
      <c r="B20" s="116"/>
      <c r="C20" s="22"/>
      <c r="D20" s="102"/>
      <c r="E20" s="23"/>
      <c r="F20" s="23"/>
      <c r="G20" s="77"/>
      <c r="H20" s="23"/>
      <c r="I20" s="23"/>
      <c r="J20" s="21"/>
    </row>
    <row r="21" spans="1:10" s="83" customFormat="1" ht="21.75">
      <c r="A21" s="16"/>
      <c r="B21" s="103"/>
      <c r="C21" s="32"/>
      <c r="D21" s="70"/>
      <c r="E21" s="69"/>
      <c r="F21" s="114"/>
      <c r="G21" s="28"/>
      <c r="H21" s="114"/>
      <c r="I21" s="90"/>
      <c r="J21" s="16"/>
    </row>
    <row r="22" spans="1:10" s="83" customFormat="1" ht="21.75">
      <c r="A22" s="16"/>
      <c r="B22" s="104"/>
      <c r="C22" s="71"/>
      <c r="D22" s="72"/>
      <c r="E22" s="73"/>
      <c r="F22" s="114"/>
      <c r="G22" s="90"/>
      <c r="H22" s="114"/>
      <c r="I22" s="90"/>
      <c r="J22" s="16"/>
    </row>
    <row r="23" spans="1:10" s="83" customFormat="1" ht="21.75">
      <c r="A23" s="97"/>
      <c r="B23" s="119"/>
      <c r="C23" s="99"/>
      <c r="D23" s="100"/>
      <c r="E23" s="69"/>
      <c r="F23" s="29"/>
      <c r="G23" s="28"/>
      <c r="H23" s="29"/>
      <c r="I23" s="28"/>
      <c r="J23" s="16"/>
    </row>
    <row r="24" spans="1:10" s="82" customFormat="1" ht="21.75">
      <c r="A24" s="97"/>
      <c r="B24" s="119"/>
      <c r="C24" s="99"/>
      <c r="D24" s="100"/>
      <c r="E24" s="69"/>
      <c r="F24" s="29"/>
      <c r="G24" s="28"/>
      <c r="H24" s="29"/>
      <c r="I24" s="28"/>
      <c r="J24" s="16"/>
    </row>
    <row r="25" spans="1:10" ht="21.75">
      <c r="A25" s="16"/>
      <c r="B25" s="120"/>
      <c r="C25" s="18"/>
      <c r="D25" s="19"/>
      <c r="E25" s="69"/>
      <c r="F25" s="29"/>
      <c r="G25" s="28"/>
      <c r="H25" s="29"/>
      <c r="I25" s="28"/>
      <c r="J25" s="16"/>
    </row>
    <row r="26" spans="1:10" ht="21.75">
      <c r="A26" s="21"/>
      <c r="B26" s="120"/>
      <c r="C26" s="22"/>
      <c r="D26" s="102"/>
      <c r="E26" s="69"/>
      <c r="F26" s="29"/>
      <c r="G26" s="28"/>
      <c r="H26" s="29"/>
      <c r="I26" s="28"/>
      <c r="J26" s="16"/>
    </row>
    <row r="27" spans="1:10" s="82" customFormat="1" ht="21.75">
      <c r="A27" s="16"/>
      <c r="B27" s="103"/>
      <c r="C27" s="32"/>
      <c r="D27" s="70"/>
      <c r="E27" s="69"/>
      <c r="F27" s="29"/>
      <c r="G27" s="28"/>
      <c r="H27" s="29"/>
      <c r="I27" s="28"/>
      <c r="J27" s="16"/>
    </row>
    <row r="28" spans="1:10" ht="21.75">
      <c r="A28" s="16"/>
      <c r="B28" s="103"/>
      <c r="C28" s="32"/>
      <c r="D28" s="70"/>
      <c r="E28" s="69"/>
      <c r="F28" s="29"/>
      <c r="G28" s="28"/>
      <c r="H28" s="29"/>
      <c r="I28" s="28"/>
      <c r="J28" s="16"/>
    </row>
    <row r="29" spans="1:10" ht="21.75">
      <c r="A29" s="16"/>
      <c r="B29" s="103"/>
      <c r="C29" s="32"/>
      <c r="D29" s="70"/>
      <c r="E29" s="69"/>
      <c r="F29" s="29"/>
      <c r="G29" s="28"/>
      <c r="H29" s="29"/>
      <c r="I29" s="28"/>
      <c r="J29" s="16"/>
    </row>
    <row r="30" spans="1:10" ht="21.75">
      <c r="A30" s="16"/>
      <c r="B30" s="103"/>
      <c r="C30" s="32"/>
      <c r="D30" s="70"/>
      <c r="E30" s="69"/>
      <c r="F30" s="29"/>
      <c r="G30" s="28"/>
      <c r="H30" s="29"/>
      <c r="I30" s="28"/>
      <c r="J30" s="16"/>
    </row>
    <row r="31" spans="1:10" ht="21.75">
      <c r="A31" s="74"/>
      <c r="B31" s="121" t="s">
        <v>54</v>
      </c>
      <c r="C31" s="75"/>
      <c r="D31" s="76"/>
      <c r="E31" s="77"/>
      <c r="F31" s="77">
        <f>F18+SUM(F14)</f>
        <v>0</v>
      </c>
      <c r="G31" s="77"/>
      <c r="H31" s="77">
        <f>H18+SUM(H14)</f>
        <v>0</v>
      </c>
      <c r="I31" s="77">
        <f>I18+SUM(I14)</f>
        <v>0</v>
      </c>
      <c r="J31" s="74"/>
    </row>
  </sheetData>
  <mergeCells count="17">
    <mergeCell ref="A1:J1"/>
    <mergeCell ref="A2:J2"/>
    <mergeCell ref="A3:D3"/>
    <mergeCell ref="F3:H3"/>
    <mergeCell ref="A4:D4"/>
    <mergeCell ref="I4:J4"/>
    <mergeCell ref="G5:H5"/>
    <mergeCell ref="A7:A8"/>
    <mergeCell ref="I5:J5"/>
    <mergeCell ref="J7:J8"/>
    <mergeCell ref="A5:D5"/>
    <mergeCell ref="E5:F5"/>
    <mergeCell ref="B7:B8"/>
    <mergeCell ref="C7:C8"/>
    <mergeCell ref="D7:D8"/>
    <mergeCell ref="E7:F7"/>
    <mergeCell ref="G7:H7"/>
  </mergeCells>
  <pageMargins left="0.39370078740157483" right="0.19685039370078741" top="0.47244094488188981" bottom="0.27559055118110237" header="0.23622047244094491" footer="0.23622047244094491"/>
  <pageSetup paperSize="9" scale="79" orientation="landscape" r:id="rId1"/>
  <headerFooter>
    <oddHeader>&amp;Rแบบ ปร.4 (ข)  แผ่นที่ 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FD04C-53C7-4AAB-BA2C-9D7399206036}">
  <sheetPr>
    <tabColor rgb="FF00B0F0"/>
  </sheetPr>
  <dimension ref="A1:Y38"/>
  <sheetViews>
    <sheetView zoomScale="112" zoomScaleNormal="112" workbookViewId="0">
      <selection activeCell="J9" sqref="J9"/>
    </sheetView>
  </sheetViews>
  <sheetFormatPr defaultColWidth="12" defaultRowHeight="24"/>
  <cols>
    <col min="1" max="1" width="10.6640625" style="133" customWidth="1"/>
    <col min="2" max="2" width="4.83203125" style="133" customWidth="1"/>
    <col min="3" max="3" width="9" style="133" customWidth="1"/>
    <col min="4" max="4" width="4.83203125" style="133" customWidth="1"/>
    <col min="5" max="5" width="15.33203125" style="133" customWidth="1"/>
    <col min="6" max="6" width="7.83203125" style="133" customWidth="1"/>
    <col min="7" max="7" width="15.33203125" style="133" customWidth="1"/>
    <col min="8" max="8" width="3.6640625" style="133" customWidth="1"/>
    <col min="9" max="9" width="14.83203125" style="133" customWidth="1"/>
    <col min="10" max="10" width="8.83203125" style="135" customWidth="1"/>
    <col min="11" max="11" width="9.33203125" style="133" customWidth="1"/>
    <col min="12" max="12" width="9.6640625" style="133" customWidth="1"/>
    <col min="13" max="13" width="15" style="133" customWidth="1"/>
    <col min="14" max="15" width="12" style="133" hidden="1" customWidth="1"/>
    <col min="16" max="16" width="24.33203125" style="133" hidden="1" customWidth="1"/>
    <col min="17" max="17" width="15.5" style="133" hidden="1" customWidth="1"/>
    <col min="18" max="20" width="12" style="133" hidden="1" customWidth="1"/>
    <col min="21" max="21" width="26.83203125" style="134" hidden="1" customWidth="1"/>
    <col min="22" max="23" width="12" style="133" hidden="1" customWidth="1"/>
    <col min="24" max="24" width="27" style="133" hidden="1" customWidth="1"/>
    <col min="25" max="25" width="19.1640625" style="133" hidden="1" customWidth="1"/>
    <col min="26" max="26" width="0.33203125" style="133" customWidth="1"/>
    <col min="27" max="29" width="12" style="133" customWidth="1"/>
    <col min="30" max="256" width="12" style="133"/>
    <col min="257" max="257" width="10.6640625" style="133" customWidth="1"/>
    <col min="258" max="258" width="4.83203125" style="133" customWidth="1"/>
    <col min="259" max="259" width="9" style="133" customWidth="1"/>
    <col min="260" max="260" width="4.83203125" style="133" customWidth="1"/>
    <col min="261" max="261" width="15.33203125" style="133" customWidth="1"/>
    <col min="262" max="262" width="7.83203125" style="133" customWidth="1"/>
    <col min="263" max="263" width="15.33203125" style="133" customWidth="1"/>
    <col min="264" max="264" width="3.6640625" style="133" customWidth="1"/>
    <col min="265" max="265" width="14.83203125" style="133" customWidth="1"/>
    <col min="266" max="266" width="8.83203125" style="133" customWidth="1"/>
    <col min="267" max="267" width="9.33203125" style="133" customWidth="1"/>
    <col min="268" max="268" width="9.6640625" style="133" customWidth="1"/>
    <col min="269" max="269" width="15" style="133" customWidth="1"/>
    <col min="270" max="281" width="0" style="133" hidden="1" customWidth="1"/>
    <col min="282" max="282" width="0.33203125" style="133" customWidth="1"/>
    <col min="283" max="285" width="12" style="133" customWidth="1"/>
    <col min="286" max="512" width="12" style="133"/>
    <col min="513" max="513" width="10.6640625" style="133" customWidth="1"/>
    <col min="514" max="514" width="4.83203125" style="133" customWidth="1"/>
    <col min="515" max="515" width="9" style="133" customWidth="1"/>
    <col min="516" max="516" width="4.83203125" style="133" customWidth="1"/>
    <col min="517" max="517" width="15.33203125" style="133" customWidth="1"/>
    <col min="518" max="518" width="7.83203125" style="133" customWidth="1"/>
    <col min="519" max="519" width="15.33203125" style="133" customWidth="1"/>
    <col min="520" max="520" width="3.6640625" style="133" customWidth="1"/>
    <col min="521" max="521" width="14.83203125" style="133" customWidth="1"/>
    <col min="522" max="522" width="8.83203125" style="133" customWidth="1"/>
    <col min="523" max="523" width="9.33203125" style="133" customWidth="1"/>
    <col min="524" max="524" width="9.6640625" style="133" customWidth="1"/>
    <col min="525" max="525" width="15" style="133" customWidth="1"/>
    <col min="526" max="537" width="0" style="133" hidden="1" customWidth="1"/>
    <col min="538" max="538" width="0.33203125" style="133" customWidth="1"/>
    <col min="539" max="541" width="12" style="133" customWidth="1"/>
    <col min="542" max="768" width="12" style="133"/>
    <col min="769" max="769" width="10.6640625" style="133" customWidth="1"/>
    <col min="770" max="770" width="4.83203125" style="133" customWidth="1"/>
    <col min="771" max="771" width="9" style="133" customWidth="1"/>
    <col min="772" max="772" width="4.83203125" style="133" customWidth="1"/>
    <col min="773" max="773" width="15.33203125" style="133" customWidth="1"/>
    <col min="774" max="774" width="7.83203125" style="133" customWidth="1"/>
    <col min="775" max="775" width="15.33203125" style="133" customWidth="1"/>
    <col min="776" max="776" width="3.6640625" style="133" customWidth="1"/>
    <col min="777" max="777" width="14.83203125" style="133" customWidth="1"/>
    <col min="778" max="778" width="8.83203125" style="133" customWidth="1"/>
    <col min="779" max="779" width="9.33203125" style="133" customWidth="1"/>
    <col min="780" max="780" width="9.6640625" style="133" customWidth="1"/>
    <col min="781" max="781" width="15" style="133" customWidth="1"/>
    <col min="782" max="793" width="0" style="133" hidden="1" customWidth="1"/>
    <col min="794" max="794" width="0.33203125" style="133" customWidth="1"/>
    <col min="795" max="797" width="12" style="133" customWidth="1"/>
    <col min="798" max="1024" width="12" style="133"/>
    <col min="1025" max="1025" width="10.6640625" style="133" customWidth="1"/>
    <col min="1026" max="1026" width="4.83203125" style="133" customWidth="1"/>
    <col min="1027" max="1027" width="9" style="133" customWidth="1"/>
    <col min="1028" max="1028" width="4.83203125" style="133" customWidth="1"/>
    <col min="1029" max="1029" width="15.33203125" style="133" customWidth="1"/>
    <col min="1030" max="1030" width="7.83203125" style="133" customWidth="1"/>
    <col min="1031" max="1031" width="15.33203125" style="133" customWidth="1"/>
    <col min="1032" max="1032" width="3.6640625" style="133" customWidth="1"/>
    <col min="1033" max="1033" width="14.83203125" style="133" customWidth="1"/>
    <col min="1034" max="1034" width="8.83203125" style="133" customWidth="1"/>
    <col min="1035" max="1035" width="9.33203125" style="133" customWidth="1"/>
    <col min="1036" max="1036" width="9.6640625" style="133" customWidth="1"/>
    <col min="1037" max="1037" width="15" style="133" customWidth="1"/>
    <col min="1038" max="1049" width="0" style="133" hidden="1" customWidth="1"/>
    <col min="1050" max="1050" width="0.33203125" style="133" customWidth="1"/>
    <col min="1051" max="1053" width="12" style="133" customWidth="1"/>
    <col min="1054" max="1280" width="12" style="133"/>
    <col min="1281" max="1281" width="10.6640625" style="133" customWidth="1"/>
    <col min="1282" max="1282" width="4.83203125" style="133" customWidth="1"/>
    <col min="1283" max="1283" width="9" style="133" customWidth="1"/>
    <col min="1284" max="1284" width="4.83203125" style="133" customWidth="1"/>
    <col min="1285" max="1285" width="15.33203125" style="133" customWidth="1"/>
    <col min="1286" max="1286" width="7.83203125" style="133" customWidth="1"/>
    <col min="1287" max="1287" width="15.33203125" style="133" customWidth="1"/>
    <col min="1288" max="1288" width="3.6640625" style="133" customWidth="1"/>
    <col min="1289" max="1289" width="14.83203125" style="133" customWidth="1"/>
    <col min="1290" max="1290" width="8.83203125" style="133" customWidth="1"/>
    <col min="1291" max="1291" width="9.33203125" style="133" customWidth="1"/>
    <col min="1292" max="1292" width="9.6640625" style="133" customWidth="1"/>
    <col min="1293" max="1293" width="15" style="133" customWidth="1"/>
    <col min="1294" max="1305" width="0" style="133" hidden="1" customWidth="1"/>
    <col min="1306" max="1306" width="0.33203125" style="133" customWidth="1"/>
    <col min="1307" max="1309" width="12" style="133" customWidth="1"/>
    <col min="1310" max="1536" width="12" style="133"/>
    <col min="1537" max="1537" width="10.6640625" style="133" customWidth="1"/>
    <col min="1538" max="1538" width="4.83203125" style="133" customWidth="1"/>
    <col min="1539" max="1539" width="9" style="133" customWidth="1"/>
    <col min="1540" max="1540" width="4.83203125" style="133" customWidth="1"/>
    <col min="1541" max="1541" width="15.33203125" style="133" customWidth="1"/>
    <col min="1542" max="1542" width="7.83203125" style="133" customWidth="1"/>
    <col min="1543" max="1543" width="15.33203125" style="133" customWidth="1"/>
    <col min="1544" max="1544" width="3.6640625" style="133" customWidth="1"/>
    <col min="1545" max="1545" width="14.83203125" style="133" customWidth="1"/>
    <col min="1546" max="1546" width="8.83203125" style="133" customWidth="1"/>
    <col min="1547" max="1547" width="9.33203125" style="133" customWidth="1"/>
    <col min="1548" max="1548" width="9.6640625" style="133" customWidth="1"/>
    <col min="1549" max="1549" width="15" style="133" customWidth="1"/>
    <col min="1550" max="1561" width="0" style="133" hidden="1" customWidth="1"/>
    <col min="1562" max="1562" width="0.33203125" style="133" customWidth="1"/>
    <col min="1563" max="1565" width="12" style="133" customWidth="1"/>
    <col min="1566" max="1792" width="12" style="133"/>
    <col min="1793" max="1793" width="10.6640625" style="133" customWidth="1"/>
    <col min="1794" max="1794" width="4.83203125" style="133" customWidth="1"/>
    <col min="1795" max="1795" width="9" style="133" customWidth="1"/>
    <col min="1796" max="1796" width="4.83203125" style="133" customWidth="1"/>
    <col min="1797" max="1797" width="15.33203125" style="133" customWidth="1"/>
    <col min="1798" max="1798" width="7.83203125" style="133" customWidth="1"/>
    <col min="1799" max="1799" width="15.33203125" style="133" customWidth="1"/>
    <col min="1800" max="1800" width="3.6640625" style="133" customWidth="1"/>
    <col min="1801" max="1801" width="14.83203125" style="133" customWidth="1"/>
    <col min="1802" max="1802" width="8.83203125" style="133" customWidth="1"/>
    <col min="1803" max="1803" width="9.33203125" style="133" customWidth="1"/>
    <col min="1804" max="1804" width="9.6640625" style="133" customWidth="1"/>
    <col min="1805" max="1805" width="15" style="133" customWidth="1"/>
    <col min="1806" max="1817" width="0" style="133" hidden="1" customWidth="1"/>
    <col min="1818" max="1818" width="0.33203125" style="133" customWidth="1"/>
    <col min="1819" max="1821" width="12" style="133" customWidth="1"/>
    <col min="1822" max="2048" width="12" style="133"/>
    <col min="2049" max="2049" width="10.6640625" style="133" customWidth="1"/>
    <col min="2050" max="2050" width="4.83203125" style="133" customWidth="1"/>
    <col min="2051" max="2051" width="9" style="133" customWidth="1"/>
    <col min="2052" max="2052" width="4.83203125" style="133" customWidth="1"/>
    <col min="2053" max="2053" width="15.33203125" style="133" customWidth="1"/>
    <col min="2054" max="2054" width="7.83203125" style="133" customWidth="1"/>
    <col min="2055" max="2055" width="15.33203125" style="133" customWidth="1"/>
    <col min="2056" max="2056" width="3.6640625" style="133" customWidth="1"/>
    <col min="2057" max="2057" width="14.83203125" style="133" customWidth="1"/>
    <col min="2058" max="2058" width="8.83203125" style="133" customWidth="1"/>
    <col min="2059" max="2059" width="9.33203125" style="133" customWidth="1"/>
    <col min="2060" max="2060" width="9.6640625" style="133" customWidth="1"/>
    <col min="2061" max="2061" width="15" style="133" customWidth="1"/>
    <col min="2062" max="2073" width="0" style="133" hidden="1" customWidth="1"/>
    <col min="2074" max="2074" width="0.33203125" style="133" customWidth="1"/>
    <col min="2075" max="2077" width="12" style="133" customWidth="1"/>
    <col min="2078" max="2304" width="12" style="133"/>
    <col min="2305" max="2305" width="10.6640625" style="133" customWidth="1"/>
    <col min="2306" max="2306" width="4.83203125" style="133" customWidth="1"/>
    <col min="2307" max="2307" width="9" style="133" customWidth="1"/>
    <col min="2308" max="2308" width="4.83203125" style="133" customWidth="1"/>
    <col min="2309" max="2309" width="15.33203125" style="133" customWidth="1"/>
    <col min="2310" max="2310" width="7.83203125" style="133" customWidth="1"/>
    <col min="2311" max="2311" width="15.33203125" style="133" customWidth="1"/>
    <col min="2312" max="2312" width="3.6640625" style="133" customWidth="1"/>
    <col min="2313" max="2313" width="14.83203125" style="133" customWidth="1"/>
    <col min="2314" max="2314" width="8.83203125" style="133" customWidth="1"/>
    <col min="2315" max="2315" width="9.33203125" style="133" customWidth="1"/>
    <col min="2316" max="2316" width="9.6640625" style="133" customWidth="1"/>
    <col min="2317" max="2317" width="15" style="133" customWidth="1"/>
    <col min="2318" max="2329" width="0" style="133" hidden="1" customWidth="1"/>
    <col min="2330" max="2330" width="0.33203125" style="133" customWidth="1"/>
    <col min="2331" max="2333" width="12" style="133" customWidth="1"/>
    <col min="2334" max="2560" width="12" style="133"/>
    <col min="2561" max="2561" width="10.6640625" style="133" customWidth="1"/>
    <col min="2562" max="2562" width="4.83203125" style="133" customWidth="1"/>
    <col min="2563" max="2563" width="9" style="133" customWidth="1"/>
    <col min="2564" max="2564" width="4.83203125" style="133" customWidth="1"/>
    <col min="2565" max="2565" width="15.33203125" style="133" customWidth="1"/>
    <col min="2566" max="2566" width="7.83203125" style="133" customWidth="1"/>
    <col min="2567" max="2567" width="15.33203125" style="133" customWidth="1"/>
    <col min="2568" max="2568" width="3.6640625" style="133" customWidth="1"/>
    <col min="2569" max="2569" width="14.83203125" style="133" customWidth="1"/>
    <col min="2570" max="2570" width="8.83203125" style="133" customWidth="1"/>
    <col min="2571" max="2571" width="9.33203125" style="133" customWidth="1"/>
    <col min="2572" max="2572" width="9.6640625" style="133" customWidth="1"/>
    <col min="2573" max="2573" width="15" style="133" customWidth="1"/>
    <col min="2574" max="2585" width="0" style="133" hidden="1" customWidth="1"/>
    <col min="2586" max="2586" width="0.33203125" style="133" customWidth="1"/>
    <col min="2587" max="2589" width="12" style="133" customWidth="1"/>
    <col min="2590" max="2816" width="12" style="133"/>
    <col min="2817" max="2817" width="10.6640625" style="133" customWidth="1"/>
    <col min="2818" max="2818" width="4.83203125" style="133" customWidth="1"/>
    <col min="2819" max="2819" width="9" style="133" customWidth="1"/>
    <col min="2820" max="2820" width="4.83203125" style="133" customWidth="1"/>
    <col min="2821" max="2821" width="15.33203125" style="133" customWidth="1"/>
    <col min="2822" max="2822" width="7.83203125" style="133" customWidth="1"/>
    <col min="2823" max="2823" width="15.33203125" style="133" customWidth="1"/>
    <col min="2824" max="2824" width="3.6640625" style="133" customWidth="1"/>
    <col min="2825" max="2825" width="14.83203125" style="133" customWidth="1"/>
    <col min="2826" max="2826" width="8.83203125" style="133" customWidth="1"/>
    <col min="2827" max="2827" width="9.33203125" style="133" customWidth="1"/>
    <col min="2828" max="2828" width="9.6640625" style="133" customWidth="1"/>
    <col min="2829" max="2829" width="15" style="133" customWidth="1"/>
    <col min="2830" max="2841" width="0" style="133" hidden="1" customWidth="1"/>
    <col min="2842" max="2842" width="0.33203125" style="133" customWidth="1"/>
    <col min="2843" max="2845" width="12" style="133" customWidth="1"/>
    <col min="2846" max="3072" width="12" style="133"/>
    <col min="3073" max="3073" width="10.6640625" style="133" customWidth="1"/>
    <col min="3074" max="3074" width="4.83203125" style="133" customWidth="1"/>
    <col min="3075" max="3075" width="9" style="133" customWidth="1"/>
    <col min="3076" max="3076" width="4.83203125" style="133" customWidth="1"/>
    <col min="3077" max="3077" width="15.33203125" style="133" customWidth="1"/>
    <col min="3078" max="3078" width="7.83203125" style="133" customWidth="1"/>
    <col min="3079" max="3079" width="15.33203125" style="133" customWidth="1"/>
    <col min="3080" max="3080" width="3.6640625" style="133" customWidth="1"/>
    <col min="3081" max="3081" width="14.83203125" style="133" customWidth="1"/>
    <col min="3082" max="3082" width="8.83203125" style="133" customWidth="1"/>
    <col min="3083" max="3083" width="9.33203125" style="133" customWidth="1"/>
    <col min="3084" max="3084" width="9.6640625" style="133" customWidth="1"/>
    <col min="3085" max="3085" width="15" style="133" customWidth="1"/>
    <col min="3086" max="3097" width="0" style="133" hidden="1" customWidth="1"/>
    <col min="3098" max="3098" width="0.33203125" style="133" customWidth="1"/>
    <col min="3099" max="3101" width="12" style="133" customWidth="1"/>
    <col min="3102" max="3328" width="12" style="133"/>
    <col min="3329" max="3329" width="10.6640625" style="133" customWidth="1"/>
    <col min="3330" max="3330" width="4.83203125" style="133" customWidth="1"/>
    <col min="3331" max="3331" width="9" style="133" customWidth="1"/>
    <col min="3332" max="3332" width="4.83203125" style="133" customWidth="1"/>
    <col min="3333" max="3333" width="15.33203125" style="133" customWidth="1"/>
    <col min="3334" max="3334" width="7.83203125" style="133" customWidth="1"/>
    <col min="3335" max="3335" width="15.33203125" style="133" customWidth="1"/>
    <col min="3336" max="3336" width="3.6640625" style="133" customWidth="1"/>
    <col min="3337" max="3337" width="14.83203125" style="133" customWidth="1"/>
    <col min="3338" max="3338" width="8.83203125" style="133" customWidth="1"/>
    <col min="3339" max="3339" width="9.33203125" style="133" customWidth="1"/>
    <col min="3340" max="3340" width="9.6640625" style="133" customWidth="1"/>
    <col min="3341" max="3341" width="15" style="133" customWidth="1"/>
    <col min="3342" max="3353" width="0" style="133" hidden="1" customWidth="1"/>
    <col min="3354" max="3354" width="0.33203125" style="133" customWidth="1"/>
    <col min="3355" max="3357" width="12" style="133" customWidth="1"/>
    <col min="3358" max="3584" width="12" style="133"/>
    <col min="3585" max="3585" width="10.6640625" style="133" customWidth="1"/>
    <col min="3586" max="3586" width="4.83203125" style="133" customWidth="1"/>
    <col min="3587" max="3587" width="9" style="133" customWidth="1"/>
    <col min="3588" max="3588" width="4.83203125" style="133" customWidth="1"/>
    <col min="3589" max="3589" width="15.33203125" style="133" customWidth="1"/>
    <col min="3590" max="3590" width="7.83203125" style="133" customWidth="1"/>
    <col min="3591" max="3591" width="15.33203125" style="133" customWidth="1"/>
    <col min="3592" max="3592" width="3.6640625" style="133" customWidth="1"/>
    <col min="3593" max="3593" width="14.83203125" style="133" customWidth="1"/>
    <col min="3594" max="3594" width="8.83203125" style="133" customWidth="1"/>
    <col min="3595" max="3595" width="9.33203125" style="133" customWidth="1"/>
    <col min="3596" max="3596" width="9.6640625" style="133" customWidth="1"/>
    <col min="3597" max="3597" width="15" style="133" customWidth="1"/>
    <col min="3598" max="3609" width="0" style="133" hidden="1" customWidth="1"/>
    <col min="3610" max="3610" width="0.33203125" style="133" customWidth="1"/>
    <col min="3611" max="3613" width="12" style="133" customWidth="1"/>
    <col min="3614" max="3840" width="12" style="133"/>
    <col min="3841" max="3841" width="10.6640625" style="133" customWidth="1"/>
    <col min="3842" max="3842" width="4.83203125" style="133" customWidth="1"/>
    <col min="3843" max="3843" width="9" style="133" customWidth="1"/>
    <col min="3844" max="3844" width="4.83203125" style="133" customWidth="1"/>
    <col min="3845" max="3845" width="15.33203125" style="133" customWidth="1"/>
    <col min="3846" max="3846" width="7.83203125" style="133" customWidth="1"/>
    <col min="3847" max="3847" width="15.33203125" style="133" customWidth="1"/>
    <col min="3848" max="3848" width="3.6640625" style="133" customWidth="1"/>
    <col min="3849" max="3849" width="14.83203125" style="133" customWidth="1"/>
    <col min="3850" max="3850" width="8.83203125" style="133" customWidth="1"/>
    <col min="3851" max="3851" width="9.33203125" style="133" customWidth="1"/>
    <col min="3852" max="3852" width="9.6640625" style="133" customWidth="1"/>
    <col min="3853" max="3853" width="15" style="133" customWidth="1"/>
    <col min="3854" max="3865" width="0" style="133" hidden="1" customWidth="1"/>
    <col min="3866" max="3866" width="0.33203125" style="133" customWidth="1"/>
    <col min="3867" max="3869" width="12" style="133" customWidth="1"/>
    <col min="3870" max="4096" width="12" style="133"/>
    <col min="4097" max="4097" width="10.6640625" style="133" customWidth="1"/>
    <col min="4098" max="4098" width="4.83203125" style="133" customWidth="1"/>
    <col min="4099" max="4099" width="9" style="133" customWidth="1"/>
    <col min="4100" max="4100" width="4.83203125" style="133" customWidth="1"/>
    <col min="4101" max="4101" width="15.33203125" style="133" customWidth="1"/>
    <col min="4102" max="4102" width="7.83203125" style="133" customWidth="1"/>
    <col min="4103" max="4103" width="15.33203125" style="133" customWidth="1"/>
    <col min="4104" max="4104" width="3.6640625" style="133" customWidth="1"/>
    <col min="4105" max="4105" width="14.83203125" style="133" customWidth="1"/>
    <col min="4106" max="4106" width="8.83203125" style="133" customWidth="1"/>
    <col min="4107" max="4107" width="9.33203125" style="133" customWidth="1"/>
    <col min="4108" max="4108" width="9.6640625" style="133" customWidth="1"/>
    <col min="4109" max="4109" width="15" style="133" customWidth="1"/>
    <col min="4110" max="4121" width="0" style="133" hidden="1" customWidth="1"/>
    <col min="4122" max="4122" width="0.33203125" style="133" customWidth="1"/>
    <col min="4123" max="4125" width="12" style="133" customWidth="1"/>
    <col min="4126" max="4352" width="12" style="133"/>
    <col min="4353" max="4353" width="10.6640625" style="133" customWidth="1"/>
    <col min="4354" max="4354" width="4.83203125" style="133" customWidth="1"/>
    <col min="4355" max="4355" width="9" style="133" customWidth="1"/>
    <col min="4356" max="4356" width="4.83203125" style="133" customWidth="1"/>
    <col min="4357" max="4357" width="15.33203125" style="133" customWidth="1"/>
    <col min="4358" max="4358" width="7.83203125" style="133" customWidth="1"/>
    <col min="4359" max="4359" width="15.33203125" style="133" customWidth="1"/>
    <col min="4360" max="4360" width="3.6640625" style="133" customWidth="1"/>
    <col min="4361" max="4361" width="14.83203125" style="133" customWidth="1"/>
    <col min="4362" max="4362" width="8.83203125" style="133" customWidth="1"/>
    <col min="4363" max="4363" width="9.33203125" style="133" customWidth="1"/>
    <col min="4364" max="4364" width="9.6640625" style="133" customWidth="1"/>
    <col min="4365" max="4365" width="15" style="133" customWidth="1"/>
    <col min="4366" max="4377" width="0" style="133" hidden="1" customWidth="1"/>
    <col min="4378" max="4378" width="0.33203125" style="133" customWidth="1"/>
    <col min="4379" max="4381" width="12" style="133" customWidth="1"/>
    <col min="4382" max="4608" width="12" style="133"/>
    <col min="4609" max="4609" width="10.6640625" style="133" customWidth="1"/>
    <col min="4610" max="4610" width="4.83203125" style="133" customWidth="1"/>
    <col min="4611" max="4611" width="9" style="133" customWidth="1"/>
    <col min="4612" max="4612" width="4.83203125" style="133" customWidth="1"/>
    <col min="4613" max="4613" width="15.33203125" style="133" customWidth="1"/>
    <col min="4614" max="4614" width="7.83203125" style="133" customWidth="1"/>
    <col min="4615" max="4615" width="15.33203125" style="133" customWidth="1"/>
    <col min="4616" max="4616" width="3.6640625" style="133" customWidth="1"/>
    <col min="4617" max="4617" width="14.83203125" style="133" customWidth="1"/>
    <col min="4618" max="4618" width="8.83203125" style="133" customWidth="1"/>
    <col min="4619" max="4619" width="9.33203125" style="133" customWidth="1"/>
    <col min="4620" max="4620" width="9.6640625" style="133" customWidth="1"/>
    <col min="4621" max="4621" width="15" style="133" customWidth="1"/>
    <col min="4622" max="4633" width="0" style="133" hidden="1" customWidth="1"/>
    <col min="4634" max="4634" width="0.33203125" style="133" customWidth="1"/>
    <col min="4635" max="4637" width="12" style="133" customWidth="1"/>
    <col min="4638" max="4864" width="12" style="133"/>
    <col min="4865" max="4865" width="10.6640625" style="133" customWidth="1"/>
    <col min="4866" max="4866" width="4.83203125" style="133" customWidth="1"/>
    <col min="4867" max="4867" width="9" style="133" customWidth="1"/>
    <col min="4868" max="4868" width="4.83203125" style="133" customWidth="1"/>
    <col min="4869" max="4869" width="15.33203125" style="133" customWidth="1"/>
    <col min="4870" max="4870" width="7.83203125" style="133" customWidth="1"/>
    <col min="4871" max="4871" width="15.33203125" style="133" customWidth="1"/>
    <col min="4872" max="4872" width="3.6640625" style="133" customWidth="1"/>
    <col min="4873" max="4873" width="14.83203125" style="133" customWidth="1"/>
    <col min="4874" max="4874" width="8.83203125" style="133" customWidth="1"/>
    <col min="4875" max="4875" width="9.33203125" style="133" customWidth="1"/>
    <col min="4876" max="4876" width="9.6640625" style="133" customWidth="1"/>
    <col min="4877" max="4877" width="15" style="133" customWidth="1"/>
    <col min="4878" max="4889" width="0" style="133" hidden="1" customWidth="1"/>
    <col min="4890" max="4890" width="0.33203125" style="133" customWidth="1"/>
    <col min="4891" max="4893" width="12" style="133" customWidth="1"/>
    <col min="4894" max="5120" width="12" style="133"/>
    <col min="5121" max="5121" width="10.6640625" style="133" customWidth="1"/>
    <col min="5122" max="5122" width="4.83203125" style="133" customWidth="1"/>
    <col min="5123" max="5123" width="9" style="133" customWidth="1"/>
    <col min="5124" max="5124" width="4.83203125" style="133" customWidth="1"/>
    <col min="5125" max="5125" width="15.33203125" style="133" customWidth="1"/>
    <col min="5126" max="5126" width="7.83203125" style="133" customWidth="1"/>
    <col min="5127" max="5127" width="15.33203125" style="133" customWidth="1"/>
    <col min="5128" max="5128" width="3.6640625" style="133" customWidth="1"/>
    <col min="5129" max="5129" width="14.83203125" style="133" customWidth="1"/>
    <col min="5130" max="5130" width="8.83203125" style="133" customWidth="1"/>
    <col min="5131" max="5131" width="9.33203125" style="133" customWidth="1"/>
    <col min="5132" max="5132" width="9.6640625" style="133" customWidth="1"/>
    <col min="5133" max="5133" width="15" style="133" customWidth="1"/>
    <col min="5134" max="5145" width="0" style="133" hidden="1" customWidth="1"/>
    <col min="5146" max="5146" width="0.33203125" style="133" customWidth="1"/>
    <col min="5147" max="5149" width="12" style="133" customWidth="1"/>
    <col min="5150" max="5376" width="12" style="133"/>
    <col min="5377" max="5377" width="10.6640625" style="133" customWidth="1"/>
    <col min="5378" max="5378" width="4.83203125" style="133" customWidth="1"/>
    <col min="5379" max="5379" width="9" style="133" customWidth="1"/>
    <col min="5380" max="5380" width="4.83203125" style="133" customWidth="1"/>
    <col min="5381" max="5381" width="15.33203125" style="133" customWidth="1"/>
    <col min="5382" max="5382" width="7.83203125" style="133" customWidth="1"/>
    <col min="5383" max="5383" width="15.33203125" style="133" customWidth="1"/>
    <col min="5384" max="5384" width="3.6640625" style="133" customWidth="1"/>
    <col min="5385" max="5385" width="14.83203125" style="133" customWidth="1"/>
    <col min="5386" max="5386" width="8.83203125" style="133" customWidth="1"/>
    <col min="5387" max="5387" width="9.33203125" style="133" customWidth="1"/>
    <col min="5388" max="5388" width="9.6640625" style="133" customWidth="1"/>
    <col min="5389" max="5389" width="15" style="133" customWidth="1"/>
    <col min="5390" max="5401" width="0" style="133" hidden="1" customWidth="1"/>
    <col min="5402" max="5402" width="0.33203125" style="133" customWidth="1"/>
    <col min="5403" max="5405" width="12" style="133" customWidth="1"/>
    <col min="5406" max="5632" width="12" style="133"/>
    <col min="5633" max="5633" width="10.6640625" style="133" customWidth="1"/>
    <col min="5634" max="5634" width="4.83203125" style="133" customWidth="1"/>
    <col min="5635" max="5635" width="9" style="133" customWidth="1"/>
    <col min="5636" max="5636" width="4.83203125" style="133" customWidth="1"/>
    <col min="5637" max="5637" width="15.33203125" style="133" customWidth="1"/>
    <col min="5638" max="5638" width="7.83203125" style="133" customWidth="1"/>
    <col min="5639" max="5639" width="15.33203125" style="133" customWidth="1"/>
    <col min="5640" max="5640" width="3.6640625" style="133" customWidth="1"/>
    <col min="5641" max="5641" width="14.83203125" style="133" customWidth="1"/>
    <col min="5642" max="5642" width="8.83203125" style="133" customWidth="1"/>
    <col min="5643" max="5643" width="9.33203125" style="133" customWidth="1"/>
    <col min="5644" max="5644" width="9.6640625" style="133" customWidth="1"/>
    <col min="5645" max="5645" width="15" style="133" customWidth="1"/>
    <col min="5646" max="5657" width="0" style="133" hidden="1" customWidth="1"/>
    <col min="5658" max="5658" width="0.33203125" style="133" customWidth="1"/>
    <col min="5659" max="5661" width="12" style="133" customWidth="1"/>
    <col min="5662" max="5888" width="12" style="133"/>
    <col min="5889" max="5889" width="10.6640625" style="133" customWidth="1"/>
    <col min="5890" max="5890" width="4.83203125" style="133" customWidth="1"/>
    <col min="5891" max="5891" width="9" style="133" customWidth="1"/>
    <col min="5892" max="5892" width="4.83203125" style="133" customWidth="1"/>
    <col min="5893" max="5893" width="15.33203125" style="133" customWidth="1"/>
    <col min="5894" max="5894" width="7.83203125" style="133" customWidth="1"/>
    <col min="5895" max="5895" width="15.33203125" style="133" customWidth="1"/>
    <col min="5896" max="5896" width="3.6640625" style="133" customWidth="1"/>
    <col min="5897" max="5897" width="14.83203125" style="133" customWidth="1"/>
    <col min="5898" max="5898" width="8.83203125" style="133" customWidth="1"/>
    <col min="5899" max="5899" width="9.33203125" style="133" customWidth="1"/>
    <col min="5900" max="5900" width="9.6640625" style="133" customWidth="1"/>
    <col min="5901" max="5901" width="15" style="133" customWidth="1"/>
    <col min="5902" max="5913" width="0" style="133" hidden="1" customWidth="1"/>
    <col min="5914" max="5914" width="0.33203125" style="133" customWidth="1"/>
    <col min="5915" max="5917" width="12" style="133" customWidth="1"/>
    <col min="5918" max="6144" width="12" style="133"/>
    <col min="6145" max="6145" width="10.6640625" style="133" customWidth="1"/>
    <col min="6146" max="6146" width="4.83203125" style="133" customWidth="1"/>
    <col min="6147" max="6147" width="9" style="133" customWidth="1"/>
    <col min="6148" max="6148" width="4.83203125" style="133" customWidth="1"/>
    <col min="6149" max="6149" width="15.33203125" style="133" customWidth="1"/>
    <col min="6150" max="6150" width="7.83203125" style="133" customWidth="1"/>
    <col min="6151" max="6151" width="15.33203125" style="133" customWidth="1"/>
    <col min="6152" max="6152" width="3.6640625" style="133" customWidth="1"/>
    <col min="6153" max="6153" width="14.83203125" style="133" customWidth="1"/>
    <col min="6154" max="6154" width="8.83203125" style="133" customWidth="1"/>
    <col min="6155" max="6155" width="9.33203125" style="133" customWidth="1"/>
    <col min="6156" max="6156" width="9.6640625" style="133" customWidth="1"/>
    <col min="6157" max="6157" width="15" style="133" customWidth="1"/>
    <col min="6158" max="6169" width="0" style="133" hidden="1" customWidth="1"/>
    <col min="6170" max="6170" width="0.33203125" style="133" customWidth="1"/>
    <col min="6171" max="6173" width="12" style="133" customWidth="1"/>
    <col min="6174" max="6400" width="12" style="133"/>
    <col min="6401" max="6401" width="10.6640625" style="133" customWidth="1"/>
    <col min="6402" max="6402" width="4.83203125" style="133" customWidth="1"/>
    <col min="6403" max="6403" width="9" style="133" customWidth="1"/>
    <col min="6404" max="6404" width="4.83203125" style="133" customWidth="1"/>
    <col min="6405" max="6405" width="15.33203125" style="133" customWidth="1"/>
    <col min="6406" max="6406" width="7.83203125" style="133" customWidth="1"/>
    <col min="6407" max="6407" width="15.33203125" style="133" customWidth="1"/>
    <col min="6408" max="6408" width="3.6640625" style="133" customWidth="1"/>
    <col min="6409" max="6409" width="14.83203125" style="133" customWidth="1"/>
    <col min="6410" max="6410" width="8.83203125" style="133" customWidth="1"/>
    <col min="6411" max="6411" width="9.33203125" style="133" customWidth="1"/>
    <col min="6412" max="6412" width="9.6640625" style="133" customWidth="1"/>
    <col min="6413" max="6413" width="15" style="133" customWidth="1"/>
    <col min="6414" max="6425" width="0" style="133" hidden="1" customWidth="1"/>
    <col min="6426" max="6426" width="0.33203125" style="133" customWidth="1"/>
    <col min="6427" max="6429" width="12" style="133" customWidth="1"/>
    <col min="6430" max="6656" width="12" style="133"/>
    <col min="6657" max="6657" width="10.6640625" style="133" customWidth="1"/>
    <col min="6658" max="6658" width="4.83203125" style="133" customWidth="1"/>
    <col min="6659" max="6659" width="9" style="133" customWidth="1"/>
    <col min="6660" max="6660" width="4.83203125" style="133" customWidth="1"/>
    <col min="6661" max="6661" width="15.33203125" style="133" customWidth="1"/>
    <col min="6662" max="6662" width="7.83203125" style="133" customWidth="1"/>
    <col min="6663" max="6663" width="15.33203125" style="133" customWidth="1"/>
    <col min="6664" max="6664" width="3.6640625" style="133" customWidth="1"/>
    <col min="6665" max="6665" width="14.83203125" style="133" customWidth="1"/>
    <col min="6666" max="6666" width="8.83203125" style="133" customWidth="1"/>
    <col min="6667" max="6667" width="9.33203125" style="133" customWidth="1"/>
    <col min="6668" max="6668" width="9.6640625" style="133" customWidth="1"/>
    <col min="6669" max="6669" width="15" style="133" customWidth="1"/>
    <col min="6670" max="6681" width="0" style="133" hidden="1" customWidth="1"/>
    <col min="6682" max="6682" width="0.33203125" style="133" customWidth="1"/>
    <col min="6683" max="6685" width="12" style="133" customWidth="1"/>
    <col min="6686" max="6912" width="12" style="133"/>
    <col min="6913" max="6913" width="10.6640625" style="133" customWidth="1"/>
    <col min="6914" max="6914" width="4.83203125" style="133" customWidth="1"/>
    <col min="6915" max="6915" width="9" style="133" customWidth="1"/>
    <col min="6916" max="6916" width="4.83203125" style="133" customWidth="1"/>
    <col min="6917" max="6917" width="15.33203125" style="133" customWidth="1"/>
    <col min="6918" max="6918" width="7.83203125" style="133" customWidth="1"/>
    <col min="6919" max="6919" width="15.33203125" style="133" customWidth="1"/>
    <col min="6920" max="6920" width="3.6640625" style="133" customWidth="1"/>
    <col min="6921" max="6921" width="14.83203125" style="133" customWidth="1"/>
    <col min="6922" max="6922" width="8.83203125" style="133" customWidth="1"/>
    <col min="6923" max="6923" width="9.33203125" style="133" customWidth="1"/>
    <col min="6924" max="6924" width="9.6640625" style="133" customWidth="1"/>
    <col min="6925" max="6925" width="15" style="133" customWidth="1"/>
    <col min="6926" max="6937" width="0" style="133" hidden="1" customWidth="1"/>
    <col min="6938" max="6938" width="0.33203125" style="133" customWidth="1"/>
    <col min="6939" max="6941" width="12" style="133" customWidth="1"/>
    <col min="6942" max="7168" width="12" style="133"/>
    <col min="7169" max="7169" width="10.6640625" style="133" customWidth="1"/>
    <col min="7170" max="7170" width="4.83203125" style="133" customWidth="1"/>
    <col min="7171" max="7171" width="9" style="133" customWidth="1"/>
    <col min="7172" max="7172" width="4.83203125" style="133" customWidth="1"/>
    <col min="7173" max="7173" width="15.33203125" style="133" customWidth="1"/>
    <col min="7174" max="7174" width="7.83203125" style="133" customWidth="1"/>
    <col min="7175" max="7175" width="15.33203125" style="133" customWidth="1"/>
    <col min="7176" max="7176" width="3.6640625" style="133" customWidth="1"/>
    <col min="7177" max="7177" width="14.83203125" style="133" customWidth="1"/>
    <col min="7178" max="7178" width="8.83203125" style="133" customWidth="1"/>
    <col min="7179" max="7179" width="9.33203125" style="133" customWidth="1"/>
    <col min="7180" max="7180" width="9.6640625" style="133" customWidth="1"/>
    <col min="7181" max="7181" width="15" style="133" customWidth="1"/>
    <col min="7182" max="7193" width="0" style="133" hidden="1" customWidth="1"/>
    <col min="7194" max="7194" width="0.33203125" style="133" customWidth="1"/>
    <col min="7195" max="7197" width="12" style="133" customWidth="1"/>
    <col min="7198" max="7424" width="12" style="133"/>
    <col min="7425" max="7425" width="10.6640625" style="133" customWidth="1"/>
    <col min="7426" max="7426" width="4.83203125" style="133" customWidth="1"/>
    <col min="7427" max="7427" width="9" style="133" customWidth="1"/>
    <col min="7428" max="7428" width="4.83203125" style="133" customWidth="1"/>
    <col min="7429" max="7429" width="15.33203125" style="133" customWidth="1"/>
    <col min="7430" max="7430" width="7.83203125" style="133" customWidth="1"/>
    <col min="7431" max="7431" width="15.33203125" style="133" customWidth="1"/>
    <col min="7432" max="7432" width="3.6640625" style="133" customWidth="1"/>
    <col min="7433" max="7433" width="14.83203125" style="133" customWidth="1"/>
    <col min="7434" max="7434" width="8.83203125" style="133" customWidth="1"/>
    <col min="7435" max="7435" width="9.33203125" style="133" customWidth="1"/>
    <col min="7436" max="7436" width="9.6640625" style="133" customWidth="1"/>
    <col min="7437" max="7437" width="15" style="133" customWidth="1"/>
    <col min="7438" max="7449" width="0" style="133" hidden="1" customWidth="1"/>
    <col min="7450" max="7450" width="0.33203125" style="133" customWidth="1"/>
    <col min="7451" max="7453" width="12" style="133" customWidth="1"/>
    <col min="7454" max="7680" width="12" style="133"/>
    <col min="7681" max="7681" width="10.6640625" style="133" customWidth="1"/>
    <col min="7682" max="7682" width="4.83203125" style="133" customWidth="1"/>
    <col min="7683" max="7683" width="9" style="133" customWidth="1"/>
    <col min="7684" max="7684" width="4.83203125" style="133" customWidth="1"/>
    <col min="7685" max="7685" width="15.33203125" style="133" customWidth="1"/>
    <col min="7686" max="7686" width="7.83203125" style="133" customWidth="1"/>
    <col min="7687" max="7687" width="15.33203125" style="133" customWidth="1"/>
    <col min="7688" max="7688" width="3.6640625" style="133" customWidth="1"/>
    <col min="7689" max="7689" width="14.83203125" style="133" customWidth="1"/>
    <col min="7690" max="7690" width="8.83203125" style="133" customWidth="1"/>
    <col min="7691" max="7691" width="9.33203125" style="133" customWidth="1"/>
    <col min="7692" max="7692" width="9.6640625" style="133" customWidth="1"/>
    <col min="7693" max="7693" width="15" style="133" customWidth="1"/>
    <col min="7694" max="7705" width="0" style="133" hidden="1" customWidth="1"/>
    <col min="7706" max="7706" width="0.33203125" style="133" customWidth="1"/>
    <col min="7707" max="7709" width="12" style="133" customWidth="1"/>
    <col min="7710" max="7936" width="12" style="133"/>
    <col min="7937" max="7937" width="10.6640625" style="133" customWidth="1"/>
    <col min="7938" max="7938" width="4.83203125" style="133" customWidth="1"/>
    <col min="7939" max="7939" width="9" style="133" customWidth="1"/>
    <col min="7940" max="7940" width="4.83203125" style="133" customWidth="1"/>
    <col min="7941" max="7941" width="15.33203125" style="133" customWidth="1"/>
    <col min="7942" max="7942" width="7.83203125" style="133" customWidth="1"/>
    <col min="7943" max="7943" width="15.33203125" style="133" customWidth="1"/>
    <col min="7944" max="7944" width="3.6640625" style="133" customWidth="1"/>
    <col min="7945" max="7945" width="14.83203125" style="133" customWidth="1"/>
    <col min="7946" max="7946" width="8.83203125" style="133" customWidth="1"/>
    <col min="7947" max="7947" width="9.33203125" style="133" customWidth="1"/>
    <col min="7948" max="7948" width="9.6640625" style="133" customWidth="1"/>
    <col min="7949" max="7949" width="15" style="133" customWidth="1"/>
    <col min="7950" max="7961" width="0" style="133" hidden="1" customWidth="1"/>
    <col min="7962" max="7962" width="0.33203125" style="133" customWidth="1"/>
    <col min="7963" max="7965" width="12" style="133" customWidth="1"/>
    <col min="7966" max="8192" width="12" style="133"/>
    <col min="8193" max="8193" width="10.6640625" style="133" customWidth="1"/>
    <col min="8194" max="8194" width="4.83203125" style="133" customWidth="1"/>
    <col min="8195" max="8195" width="9" style="133" customWidth="1"/>
    <col min="8196" max="8196" width="4.83203125" style="133" customWidth="1"/>
    <col min="8197" max="8197" width="15.33203125" style="133" customWidth="1"/>
    <col min="8198" max="8198" width="7.83203125" style="133" customWidth="1"/>
    <col min="8199" max="8199" width="15.33203125" style="133" customWidth="1"/>
    <col min="8200" max="8200" width="3.6640625" style="133" customWidth="1"/>
    <col min="8201" max="8201" width="14.83203125" style="133" customWidth="1"/>
    <col min="8202" max="8202" width="8.83203125" style="133" customWidth="1"/>
    <col min="8203" max="8203" width="9.33203125" style="133" customWidth="1"/>
    <col min="8204" max="8204" width="9.6640625" style="133" customWidth="1"/>
    <col min="8205" max="8205" width="15" style="133" customWidth="1"/>
    <col min="8206" max="8217" width="0" style="133" hidden="1" customWidth="1"/>
    <col min="8218" max="8218" width="0.33203125" style="133" customWidth="1"/>
    <col min="8219" max="8221" width="12" style="133" customWidth="1"/>
    <col min="8222" max="8448" width="12" style="133"/>
    <col min="8449" max="8449" width="10.6640625" style="133" customWidth="1"/>
    <col min="8450" max="8450" width="4.83203125" style="133" customWidth="1"/>
    <col min="8451" max="8451" width="9" style="133" customWidth="1"/>
    <col min="8452" max="8452" width="4.83203125" style="133" customWidth="1"/>
    <col min="8453" max="8453" width="15.33203125" style="133" customWidth="1"/>
    <col min="8454" max="8454" width="7.83203125" style="133" customWidth="1"/>
    <col min="8455" max="8455" width="15.33203125" style="133" customWidth="1"/>
    <col min="8456" max="8456" width="3.6640625" style="133" customWidth="1"/>
    <col min="8457" max="8457" width="14.83203125" style="133" customWidth="1"/>
    <col min="8458" max="8458" width="8.83203125" style="133" customWidth="1"/>
    <col min="8459" max="8459" width="9.33203125" style="133" customWidth="1"/>
    <col min="8460" max="8460" width="9.6640625" style="133" customWidth="1"/>
    <col min="8461" max="8461" width="15" style="133" customWidth="1"/>
    <col min="8462" max="8473" width="0" style="133" hidden="1" customWidth="1"/>
    <col min="8474" max="8474" width="0.33203125" style="133" customWidth="1"/>
    <col min="8475" max="8477" width="12" style="133" customWidth="1"/>
    <col min="8478" max="8704" width="12" style="133"/>
    <col min="8705" max="8705" width="10.6640625" style="133" customWidth="1"/>
    <col min="8706" max="8706" width="4.83203125" style="133" customWidth="1"/>
    <col min="8707" max="8707" width="9" style="133" customWidth="1"/>
    <col min="8708" max="8708" width="4.83203125" style="133" customWidth="1"/>
    <col min="8709" max="8709" width="15.33203125" style="133" customWidth="1"/>
    <col min="8710" max="8710" width="7.83203125" style="133" customWidth="1"/>
    <col min="8711" max="8711" width="15.33203125" style="133" customWidth="1"/>
    <col min="8712" max="8712" width="3.6640625" style="133" customWidth="1"/>
    <col min="8713" max="8713" width="14.83203125" style="133" customWidth="1"/>
    <col min="8714" max="8714" width="8.83203125" style="133" customWidth="1"/>
    <col min="8715" max="8715" width="9.33203125" style="133" customWidth="1"/>
    <col min="8716" max="8716" width="9.6640625" style="133" customWidth="1"/>
    <col min="8717" max="8717" width="15" style="133" customWidth="1"/>
    <col min="8718" max="8729" width="0" style="133" hidden="1" customWidth="1"/>
    <col min="8730" max="8730" width="0.33203125" style="133" customWidth="1"/>
    <col min="8731" max="8733" width="12" style="133" customWidth="1"/>
    <col min="8734" max="8960" width="12" style="133"/>
    <col min="8961" max="8961" width="10.6640625" style="133" customWidth="1"/>
    <col min="8962" max="8962" width="4.83203125" style="133" customWidth="1"/>
    <col min="8963" max="8963" width="9" style="133" customWidth="1"/>
    <col min="8964" max="8964" width="4.83203125" style="133" customWidth="1"/>
    <col min="8965" max="8965" width="15.33203125" style="133" customWidth="1"/>
    <col min="8966" max="8966" width="7.83203125" style="133" customWidth="1"/>
    <col min="8967" max="8967" width="15.33203125" style="133" customWidth="1"/>
    <col min="8968" max="8968" width="3.6640625" style="133" customWidth="1"/>
    <col min="8969" max="8969" width="14.83203125" style="133" customWidth="1"/>
    <col min="8970" max="8970" width="8.83203125" style="133" customWidth="1"/>
    <col min="8971" max="8971" width="9.33203125" style="133" customWidth="1"/>
    <col min="8972" max="8972" width="9.6640625" style="133" customWidth="1"/>
    <col min="8973" max="8973" width="15" style="133" customWidth="1"/>
    <col min="8974" max="8985" width="0" style="133" hidden="1" customWidth="1"/>
    <col min="8986" max="8986" width="0.33203125" style="133" customWidth="1"/>
    <col min="8987" max="8989" width="12" style="133" customWidth="1"/>
    <col min="8990" max="9216" width="12" style="133"/>
    <col min="9217" max="9217" width="10.6640625" style="133" customWidth="1"/>
    <col min="9218" max="9218" width="4.83203125" style="133" customWidth="1"/>
    <col min="9219" max="9219" width="9" style="133" customWidth="1"/>
    <col min="9220" max="9220" width="4.83203125" style="133" customWidth="1"/>
    <col min="9221" max="9221" width="15.33203125" style="133" customWidth="1"/>
    <col min="9222" max="9222" width="7.83203125" style="133" customWidth="1"/>
    <col min="9223" max="9223" width="15.33203125" style="133" customWidth="1"/>
    <col min="9224" max="9224" width="3.6640625" style="133" customWidth="1"/>
    <col min="9225" max="9225" width="14.83203125" style="133" customWidth="1"/>
    <col min="9226" max="9226" width="8.83203125" style="133" customWidth="1"/>
    <col min="9227" max="9227" width="9.33203125" style="133" customWidth="1"/>
    <col min="9228" max="9228" width="9.6640625" style="133" customWidth="1"/>
    <col min="9229" max="9229" width="15" style="133" customWidth="1"/>
    <col min="9230" max="9241" width="0" style="133" hidden="1" customWidth="1"/>
    <col min="9242" max="9242" width="0.33203125" style="133" customWidth="1"/>
    <col min="9243" max="9245" width="12" style="133" customWidth="1"/>
    <col min="9246" max="9472" width="12" style="133"/>
    <col min="9473" max="9473" width="10.6640625" style="133" customWidth="1"/>
    <col min="9474" max="9474" width="4.83203125" style="133" customWidth="1"/>
    <col min="9475" max="9475" width="9" style="133" customWidth="1"/>
    <col min="9476" max="9476" width="4.83203125" style="133" customWidth="1"/>
    <col min="9477" max="9477" width="15.33203125" style="133" customWidth="1"/>
    <col min="9478" max="9478" width="7.83203125" style="133" customWidth="1"/>
    <col min="9479" max="9479" width="15.33203125" style="133" customWidth="1"/>
    <col min="9480" max="9480" width="3.6640625" style="133" customWidth="1"/>
    <col min="9481" max="9481" width="14.83203125" style="133" customWidth="1"/>
    <col min="9482" max="9482" width="8.83203125" style="133" customWidth="1"/>
    <col min="9483" max="9483" width="9.33203125" style="133" customWidth="1"/>
    <col min="9484" max="9484" width="9.6640625" style="133" customWidth="1"/>
    <col min="9485" max="9485" width="15" style="133" customWidth="1"/>
    <col min="9486" max="9497" width="0" style="133" hidden="1" customWidth="1"/>
    <col min="9498" max="9498" width="0.33203125" style="133" customWidth="1"/>
    <col min="9499" max="9501" width="12" style="133" customWidth="1"/>
    <col min="9502" max="9728" width="12" style="133"/>
    <col min="9729" max="9729" width="10.6640625" style="133" customWidth="1"/>
    <col min="9730" max="9730" width="4.83203125" style="133" customWidth="1"/>
    <col min="9731" max="9731" width="9" style="133" customWidth="1"/>
    <col min="9732" max="9732" width="4.83203125" style="133" customWidth="1"/>
    <col min="9733" max="9733" width="15.33203125" style="133" customWidth="1"/>
    <col min="9734" max="9734" width="7.83203125" style="133" customWidth="1"/>
    <col min="9735" max="9735" width="15.33203125" style="133" customWidth="1"/>
    <col min="9736" max="9736" width="3.6640625" style="133" customWidth="1"/>
    <col min="9737" max="9737" width="14.83203125" style="133" customWidth="1"/>
    <col min="9738" max="9738" width="8.83203125" style="133" customWidth="1"/>
    <col min="9739" max="9739" width="9.33203125" style="133" customWidth="1"/>
    <col min="9740" max="9740" width="9.6640625" style="133" customWidth="1"/>
    <col min="9741" max="9741" width="15" style="133" customWidth="1"/>
    <col min="9742" max="9753" width="0" style="133" hidden="1" customWidth="1"/>
    <col min="9754" max="9754" width="0.33203125" style="133" customWidth="1"/>
    <col min="9755" max="9757" width="12" style="133" customWidth="1"/>
    <col min="9758" max="9984" width="12" style="133"/>
    <col min="9985" max="9985" width="10.6640625" style="133" customWidth="1"/>
    <col min="9986" max="9986" width="4.83203125" style="133" customWidth="1"/>
    <col min="9987" max="9987" width="9" style="133" customWidth="1"/>
    <col min="9988" max="9988" width="4.83203125" style="133" customWidth="1"/>
    <col min="9989" max="9989" width="15.33203125" style="133" customWidth="1"/>
    <col min="9990" max="9990" width="7.83203125" style="133" customWidth="1"/>
    <col min="9991" max="9991" width="15.33203125" style="133" customWidth="1"/>
    <col min="9992" max="9992" width="3.6640625" style="133" customWidth="1"/>
    <col min="9993" max="9993" width="14.83203125" style="133" customWidth="1"/>
    <col min="9994" max="9994" width="8.83203125" style="133" customWidth="1"/>
    <col min="9995" max="9995" width="9.33203125" style="133" customWidth="1"/>
    <col min="9996" max="9996" width="9.6640625" style="133" customWidth="1"/>
    <col min="9997" max="9997" width="15" style="133" customWidth="1"/>
    <col min="9998" max="10009" width="0" style="133" hidden="1" customWidth="1"/>
    <col min="10010" max="10010" width="0.33203125" style="133" customWidth="1"/>
    <col min="10011" max="10013" width="12" style="133" customWidth="1"/>
    <col min="10014" max="10240" width="12" style="133"/>
    <col min="10241" max="10241" width="10.6640625" style="133" customWidth="1"/>
    <col min="10242" max="10242" width="4.83203125" style="133" customWidth="1"/>
    <col min="10243" max="10243" width="9" style="133" customWidth="1"/>
    <col min="10244" max="10244" width="4.83203125" style="133" customWidth="1"/>
    <col min="10245" max="10245" width="15.33203125" style="133" customWidth="1"/>
    <col min="10246" max="10246" width="7.83203125" style="133" customWidth="1"/>
    <col min="10247" max="10247" width="15.33203125" style="133" customWidth="1"/>
    <col min="10248" max="10248" width="3.6640625" style="133" customWidth="1"/>
    <col min="10249" max="10249" width="14.83203125" style="133" customWidth="1"/>
    <col min="10250" max="10250" width="8.83203125" style="133" customWidth="1"/>
    <col min="10251" max="10251" width="9.33203125" style="133" customWidth="1"/>
    <col min="10252" max="10252" width="9.6640625" style="133" customWidth="1"/>
    <col min="10253" max="10253" width="15" style="133" customWidth="1"/>
    <col min="10254" max="10265" width="0" style="133" hidden="1" customWidth="1"/>
    <col min="10266" max="10266" width="0.33203125" style="133" customWidth="1"/>
    <col min="10267" max="10269" width="12" style="133" customWidth="1"/>
    <col min="10270" max="10496" width="12" style="133"/>
    <col min="10497" max="10497" width="10.6640625" style="133" customWidth="1"/>
    <col min="10498" max="10498" width="4.83203125" style="133" customWidth="1"/>
    <col min="10499" max="10499" width="9" style="133" customWidth="1"/>
    <col min="10500" max="10500" width="4.83203125" style="133" customWidth="1"/>
    <col min="10501" max="10501" width="15.33203125" style="133" customWidth="1"/>
    <col min="10502" max="10502" width="7.83203125" style="133" customWidth="1"/>
    <col min="10503" max="10503" width="15.33203125" style="133" customWidth="1"/>
    <col min="10504" max="10504" width="3.6640625" style="133" customWidth="1"/>
    <col min="10505" max="10505" width="14.83203125" style="133" customWidth="1"/>
    <col min="10506" max="10506" width="8.83203125" style="133" customWidth="1"/>
    <col min="10507" max="10507" width="9.33203125" style="133" customWidth="1"/>
    <col min="10508" max="10508" width="9.6640625" style="133" customWidth="1"/>
    <col min="10509" max="10509" width="15" style="133" customWidth="1"/>
    <col min="10510" max="10521" width="0" style="133" hidden="1" customWidth="1"/>
    <col min="10522" max="10522" width="0.33203125" style="133" customWidth="1"/>
    <col min="10523" max="10525" width="12" style="133" customWidth="1"/>
    <col min="10526" max="10752" width="12" style="133"/>
    <col min="10753" max="10753" width="10.6640625" style="133" customWidth="1"/>
    <col min="10754" max="10754" width="4.83203125" style="133" customWidth="1"/>
    <col min="10755" max="10755" width="9" style="133" customWidth="1"/>
    <col min="10756" max="10756" width="4.83203125" style="133" customWidth="1"/>
    <col min="10757" max="10757" width="15.33203125" style="133" customWidth="1"/>
    <col min="10758" max="10758" width="7.83203125" style="133" customWidth="1"/>
    <col min="10759" max="10759" width="15.33203125" style="133" customWidth="1"/>
    <col min="10760" max="10760" width="3.6640625" style="133" customWidth="1"/>
    <col min="10761" max="10761" width="14.83203125" style="133" customWidth="1"/>
    <col min="10762" max="10762" width="8.83203125" style="133" customWidth="1"/>
    <col min="10763" max="10763" width="9.33203125" style="133" customWidth="1"/>
    <col min="10764" max="10764" width="9.6640625" style="133" customWidth="1"/>
    <col min="10765" max="10765" width="15" style="133" customWidth="1"/>
    <col min="10766" max="10777" width="0" style="133" hidden="1" customWidth="1"/>
    <col min="10778" max="10778" width="0.33203125" style="133" customWidth="1"/>
    <col min="10779" max="10781" width="12" style="133" customWidth="1"/>
    <col min="10782" max="11008" width="12" style="133"/>
    <col min="11009" max="11009" width="10.6640625" style="133" customWidth="1"/>
    <col min="11010" max="11010" width="4.83203125" style="133" customWidth="1"/>
    <col min="11011" max="11011" width="9" style="133" customWidth="1"/>
    <col min="11012" max="11012" width="4.83203125" style="133" customWidth="1"/>
    <col min="11013" max="11013" width="15.33203125" style="133" customWidth="1"/>
    <col min="11014" max="11014" width="7.83203125" style="133" customWidth="1"/>
    <col min="11015" max="11015" width="15.33203125" style="133" customWidth="1"/>
    <col min="11016" max="11016" width="3.6640625" style="133" customWidth="1"/>
    <col min="11017" max="11017" width="14.83203125" style="133" customWidth="1"/>
    <col min="11018" max="11018" width="8.83203125" style="133" customWidth="1"/>
    <col min="11019" max="11019" width="9.33203125" style="133" customWidth="1"/>
    <col min="11020" max="11020" width="9.6640625" style="133" customWidth="1"/>
    <col min="11021" max="11021" width="15" style="133" customWidth="1"/>
    <col min="11022" max="11033" width="0" style="133" hidden="1" customWidth="1"/>
    <col min="11034" max="11034" width="0.33203125" style="133" customWidth="1"/>
    <col min="11035" max="11037" width="12" style="133" customWidth="1"/>
    <col min="11038" max="11264" width="12" style="133"/>
    <col min="11265" max="11265" width="10.6640625" style="133" customWidth="1"/>
    <col min="11266" max="11266" width="4.83203125" style="133" customWidth="1"/>
    <col min="11267" max="11267" width="9" style="133" customWidth="1"/>
    <col min="11268" max="11268" width="4.83203125" style="133" customWidth="1"/>
    <col min="11269" max="11269" width="15.33203125" style="133" customWidth="1"/>
    <col min="11270" max="11270" width="7.83203125" style="133" customWidth="1"/>
    <col min="11271" max="11271" width="15.33203125" style="133" customWidth="1"/>
    <col min="11272" max="11272" width="3.6640625" style="133" customWidth="1"/>
    <col min="11273" max="11273" width="14.83203125" style="133" customWidth="1"/>
    <col min="11274" max="11274" width="8.83203125" style="133" customWidth="1"/>
    <col min="11275" max="11275" width="9.33203125" style="133" customWidth="1"/>
    <col min="11276" max="11276" width="9.6640625" style="133" customWidth="1"/>
    <col min="11277" max="11277" width="15" style="133" customWidth="1"/>
    <col min="11278" max="11289" width="0" style="133" hidden="1" customWidth="1"/>
    <col min="11290" max="11290" width="0.33203125" style="133" customWidth="1"/>
    <col min="11291" max="11293" width="12" style="133" customWidth="1"/>
    <col min="11294" max="11520" width="12" style="133"/>
    <col min="11521" max="11521" width="10.6640625" style="133" customWidth="1"/>
    <col min="11522" max="11522" width="4.83203125" style="133" customWidth="1"/>
    <col min="11523" max="11523" width="9" style="133" customWidth="1"/>
    <col min="11524" max="11524" width="4.83203125" style="133" customWidth="1"/>
    <col min="11525" max="11525" width="15.33203125" style="133" customWidth="1"/>
    <col min="11526" max="11526" width="7.83203125" style="133" customWidth="1"/>
    <col min="11527" max="11527" width="15.33203125" style="133" customWidth="1"/>
    <col min="11528" max="11528" width="3.6640625" style="133" customWidth="1"/>
    <col min="11529" max="11529" width="14.83203125" style="133" customWidth="1"/>
    <col min="11530" max="11530" width="8.83203125" style="133" customWidth="1"/>
    <col min="11531" max="11531" width="9.33203125" style="133" customWidth="1"/>
    <col min="11532" max="11532" width="9.6640625" style="133" customWidth="1"/>
    <col min="11533" max="11533" width="15" style="133" customWidth="1"/>
    <col min="11534" max="11545" width="0" style="133" hidden="1" customWidth="1"/>
    <col min="11546" max="11546" width="0.33203125" style="133" customWidth="1"/>
    <col min="11547" max="11549" width="12" style="133" customWidth="1"/>
    <col min="11550" max="11776" width="12" style="133"/>
    <col min="11777" max="11777" width="10.6640625" style="133" customWidth="1"/>
    <col min="11778" max="11778" width="4.83203125" style="133" customWidth="1"/>
    <col min="11779" max="11779" width="9" style="133" customWidth="1"/>
    <col min="11780" max="11780" width="4.83203125" style="133" customWidth="1"/>
    <col min="11781" max="11781" width="15.33203125" style="133" customWidth="1"/>
    <col min="11782" max="11782" width="7.83203125" style="133" customWidth="1"/>
    <col min="11783" max="11783" width="15.33203125" style="133" customWidth="1"/>
    <col min="11784" max="11784" width="3.6640625" style="133" customWidth="1"/>
    <col min="11785" max="11785" width="14.83203125" style="133" customWidth="1"/>
    <col min="11786" max="11786" width="8.83203125" style="133" customWidth="1"/>
    <col min="11787" max="11787" width="9.33203125" style="133" customWidth="1"/>
    <col min="11788" max="11788" width="9.6640625" style="133" customWidth="1"/>
    <col min="11789" max="11789" width="15" style="133" customWidth="1"/>
    <col min="11790" max="11801" width="0" style="133" hidden="1" customWidth="1"/>
    <col min="11802" max="11802" width="0.33203125" style="133" customWidth="1"/>
    <col min="11803" max="11805" width="12" style="133" customWidth="1"/>
    <col min="11806" max="12032" width="12" style="133"/>
    <col min="12033" max="12033" width="10.6640625" style="133" customWidth="1"/>
    <col min="12034" max="12034" width="4.83203125" style="133" customWidth="1"/>
    <col min="12035" max="12035" width="9" style="133" customWidth="1"/>
    <col min="12036" max="12036" width="4.83203125" style="133" customWidth="1"/>
    <col min="12037" max="12037" width="15.33203125" style="133" customWidth="1"/>
    <col min="12038" max="12038" width="7.83203125" style="133" customWidth="1"/>
    <col min="12039" max="12039" width="15.33203125" style="133" customWidth="1"/>
    <col min="12040" max="12040" width="3.6640625" style="133" customWidth="1"/>
    <col min="12041" max="12041" width="14.83203125" style="133" customWidth="1"/>
    <col min="12042" max="12042" width="8.83203125" style="133" customWidth="1"/>
    <col min="12043" max="12043" width="9.33203125" style="133" customWidth="1"/>
    <col min="12044" max="12044" width="9.6640625" style="133" customWidth="1"/>
    <col min="12045" max="12045" width="15" style="133" customWidth="1"/>
    <col min="12046" max="12057" width="0" style="133" hidden="1" customWidth="1"/>
    <col min="12058" max="12058" width="0.33203125" style="133" customWidth="1"/>
    <col min="12059" max="12061" width="12" style="133" customWidth="1"/>
    <col min="12062" max="12288" width="12" style="133"/>
    <col min="12289" max="12289" width="10.6640625" style="133" customWidth="1"/>
    <col min="12290" max="12290" width="4.83203125" style="133" customWidth="1"/>
    <col min="12291" max="12291" width="9" style="133" customWidth="1"/>
    <col min="12292" max="12292" width="4.83203125" style="133" customWidth="1"/>
    <col min="12293" max="12293" width="15.33203125" style="133" customWidth="1"/>
    <col min="12294" max="12294" width="7.83203125" style="133" customWidth="1"/>
    <col min="12295" max="12295" width="15.33203125" style="133" customWidth="1"/>
    <col min="12296" max="12296" width="3.6640625" style="133" customWidth="1"/>
    <col min="12297" max="12297" width="14.83203125" style="133" customWidth="1"/>
    <col min="12298" max="12298" width="8.83203125" style="133" customWidth="1"/>
    <col min="12299" max="12299" width="9.33203125" style="133" customWidth="1"/>
    <col min="12300" max="12300" width="9.6640625" style="133" customWidth="1"/>
    <col min="12301" max="12301" width="15" style="133" customWidth="1"/>
    <col min="12302" max="12313" width="0" style="133" hidden="1" customWidth="1"/>
    <col min="12314" max="12314" width="0.33203125" style="133" customWidth="1"/>
    <col min="12315" max="12317" width="12" style="133" customWidth="1"/>
    <col min="12318" max="12544" width="12" style="133"/>
    <col min="12545" max="12545" width="10.6640625" style="133" customWidth="1"/>
    <col min="12546" max="12546" width="4.83203125" style="133" customWidth="1"/>
    <col min="12547" max="12547" width="9" style="133" customWidth="1"/>
    <col min="12548" max="12548" width="4.83203125" style="133" customWidth="1"/>
    <col min="12549" max="12549" width="15.33203125" style="133" customWidth="1"/>
    <col min="12550" max="12550" width="7.83203125" style="133" customWidth="1"/>
    <col min="12551" max="12551" width="15.33203125" style="133" customWidth="1"/>
    <col min="12552" max="12552" width="3.6640625" style="133" customWidth="1"/>
    <col min="12553" max="12553" width="14.83203125" style="133" customWidth="1"/>
    <col min="12554" max="12554" width="8.83203125" style="133" customWidth="1"/>
    <col min="12555" max="12555" width="9.33203125" style="133" customWidth="1"/>
    <col min="12556" max="12556" width="9.6640625" style="133" customWidth="1"/>
    <col min="12557" max="12557" width="15" style="133" customWidth="1"/>
    <col min="12558" max="12569" width="0" style="133" hidden="1" customWidth="1"/>
    <col min="12570" max="12570" width="0.33203125" style="133" customWidth="1"/>
    <col min="12571" max="12573" width="12" style="133" customWidth="1"/>
    <col min="12574" max="12800" width="12" style="133"/>
    <col min="12801" max="12801" width="10.6640625" style="133" customWidth="1"/>
    <col min="12802" max="12802" width="4.83203125" style="133" customWidth="1"/>
    <col min="12803" max="12803" width="9" style="133" customWidth="1"/>
    <col min="12804" max="12804" width="4.83203125" style="133" customWidth="1"/>
    <col min="12805" max="12805" width="15.33203125" style="133" customWidth="1"/>
    <col min="12806" max="12806" width="7.83203125" style="133" customWidth="1"/>
    <col min="12807" max="12807" width="15.33203125" style="133" customWidth="1"/>
    <col min="12808" max="12808" width="3.6640625" style="133" customWidth="1"/>
    <col min="12809" max="12809" width="14.83203125" style="133" customWidth="1"/>
    <col min="12810" max="12810" width="8.83203125" style="133" customWidth="1"/>
    <col min="12811" max="12811" width="9.33203125" style="133" customWidth="1"/>
    <col min="12812" max="12812" width="9.6640625" style="133" customWidth="1"/>
    <col min="12813" max="12813" width="15" style="133" customWidth="1"/>
    <col min="12814" max="12825" width="0" style="133" hidden="1" customWidth="1"/>
    <col min="12826" max="12826" width="0.33203125" style="133" customWidth="1"/>
    <col min="12827" max="12829" width="12" style="133" customWidth="1"/>
    <col min="12830" max="13056" width="12" style="133"/>
    <col min="13057" max="13057" width="10.6640625" style="133" customWidth="1"/>
    <col min="13058" max="13058" width="4.83203125" style="133" customWidth="1"/>
    <col min="13059" max="13059" width="9" style="133" customWidth="1"/>
    <col min="13060" max="13060" width="4.83203125" style="133" customWidth="1"/>
    <col min="13061" max="13061" width="15.33203125" style="133" customWidth="1"/>
    <col min="13062" max="13062" width="7.83203125" style="133" customWidth="1"/>
    <col min="13063" max="13063" width="15.33203125" style="133" customWidth="1"/>
    <col min="13064" max="13064" width="3.6640625" style="133" customWidth="1"/>
    <col min="13065" max="13065" width="14.83203125" style="133" customWidth="1"/>
    <col min="13066" max="13066" width="8.83203125" style="133" customWidth="1"/>
    <col min="13067" max="13067" width="9.33203125" style="133" customWidth="1"/>
    <col min="13068" max="13068" width="9.6640625" style="133" customWidth="1"/>
    <col min="13069" max="13069" width="15" style="133" customWidth="1"/>
    <col min="13070" max="13081" width="0" style="133" hidden="1" customWidth="1"/>
    <col min="13082" max="13082" width="0.33203125" style="133" customWidth="1"/>
    <col min="13083" max="13085" width="12" style="133" customWidth="1"/>
    <col min="13086" max="13312" width="12" style="133"/>
    <col min="13313" max="13313" width="10.6640625" style="133" customWidth="1"/>
    <col min="13314" max="13314" width="4.83203125" style="133" customWidth="1"/>
    <col min="13315" max="13315" width="9" style="133" customWidth="1"/>
    <col min="13316" max="13316" width="4.83203125" style="133" customWidth="1"/>
    <col min="13317" max="13317" width="15.33203125" style="133" customWidth="1"/>
    <col min="13318" max="13318" width="7.83203125" style="133" customWidth="1"/>
    <col min="13319" max="13319" width="15.33203125" style="133" customWidth="1"/>
    <col min="13320" max="13320" width="3.6640625" style="133" customWidth="1"/>
    <col min="13321" max="13321" width="14.83203125" style="133" customWidth="1"/>
    <col min="13322" max="13322" width="8.83203125" style="133" customWidth="1"/>
    <col min="13323" max="13323" width="9.33203125" style="133" customWidth="1"/>
    <col min="13324" max="13324" width="9.6640625" style="133" customWidth="1"/>
    <col min="13325" max="13325" width="15" style="133" customWidth="1"/>
    <col min="13326" max="13337" width="0" style="133" hidden="1" customWidth="1"/>
    <col min="13338" max="13338" width="0.33203125" style="133" customWidth="1"/>
    <col min="13339" max="13341" width="12" style="133" customWidth="1"/>
    <col min="13342" max="13568" width="12" style="133"/>
    <col min="13569" max="13569" width="10.6640625" style="133" customWidth="1"/>
    <col min="13570" max="13570" width="4.83203125" style="133" customWidth="1"/>
    <col min="13571" max="13571" width="9" style="133" customWidth="1"/>
    <col min="13572" max="13572" width="4.83203125" style="133" customWidth="1"/>
    <col min="13573" max="13573" width="15.33203125" style="133" customWidth="1"/>
    <col min="13574" max="13574" width="7.83203125" style="133" customWidth="1"/>
    <col min="13575" max="13575" width="15.33203125" style="133" customWidth="1"/>
    <col min="13576" max="13576" width="3.6640625" style="133" customWidth="1"/>
    <col min="13577" max="13577" width="14.83203125" style="133" customWidth="1"/>
    <col min="13578" max="13578" width="8.83203125" style="133" customWidth="1"/>
    <col min="13579" max="13579" width="9.33203125" style="133" customWidth="1"/>
    <col min="13580" max="13580" width="9.6640625" style="133" customWidth="1"/>
    <col min="13581" max="13581" width="15" style="133" customWidth="1"/>
    <col min="13582" max="13593" width="0" style="133" hidden="1" customWidth="1"/>
    <col min="13594" max="13594" width="0.33203125" style="133" customWidth="1"/>
    <col min="13595" max="13597" width="12" style="133" customWidth="1"/>
    <col min="13598" max="13824" width="12" style="133"/>
    <col min="13825" max="13825" width="10.6640625" style="133" customWidth="1"/>
    <col min="13826" max="13826" width="4.83203125" style="133" customWidth="1"/>
    <col min="13827" max="13827" width="9" style="133" customWidth="1"/>
    <col min="13828" max="13828" width="4.83203125" style="133" customWidth="1"/>
    <col min="13829" max="13829" width="15.33203125" style="133" customWidth="1"/>
    <col min="13830" max="13830" width="7.83203125" style="133" customWidth="1"/>
    <col min="13831" max="13831" width="15.33203125" style="133" customWidth="1"/>
    <col min="13832" max="13832" width="3.6640625" style="133" customWidth="1"/>
    <col min="13833" max="13833" width="14.83203125" style="133" customWidth="1"/>
    <col min="13834" max="13834" width="8.83203125" style="133" customWidth="1"/>
    <col min="13835" max="13835" width="9.33203125" style="133" customWidth="1"/>
    <col min="13836" max="13836" width="9.6640625" style="133" customWidth="1"/>
    <col min="13837" max="13837" width="15" style="133" customWidth="1"/>
    <col min="13838" max="13849" width="0" style="133" hidden="1" customWidth="1"/>
    <col min="13850" max="13850" width="0.33203125" style="133" customWidth="1"/>
    <col min="13851" max="13853" width="12" style="133" customWidth="1"/>
    <col min="13854" max="14080" width="12" style="133"/>
    <col min="14081" max="14081" width="10.6640625" style="133" customWidth="1"/>
    <col min="14082" max="14082" width="4.83203125" style="133" customWidth="1"/>
    <col min="14083" max="14083" width="9" style="133" customWidth="1"/>
    <col min="14084" max="14084" width="4.83203125" style="133" customWidth="1"/>
    <col min="14085" max="14085" width="15.33203125" style="133" customWidth="1"/>
    <col min="14086" max="14086" width="7.83203125" style="133" customWidth="1"/>
    <col min="14087" max="14087" width="15.33203125" style="133" customWidth="1"/>
    <col min="14088" max="14088" width="3.6640625" style="133" customWidth="1"/>
    <col min="14089" max="14089" width="14.83203125" style="133" customWidth="1"/>
    <col min="14090" max="14090" width="8.83203125" style="133" customWidth="1"/>
    <col min="14091" max="14091" width="9.33203125" style="133" customWidth="1"/>
    <col min="14092" max="14092" width="9.6640625" style="133" customWidth="1"/>
    <col min="14093" max="14093" width="15" style="133" customWidth="1"/>
    <col min="14094" max="14105" width="0" style="133" hidden="1" customWidth="1"/>
    <col min="14106" max="14106" width="0.33203125" style="133" customWidth="1"/>
    <col min="14107" max="14109" width="12" style="133" customWidth="1"/>
    <col min="14110" max="14336" width="12" style="133"/>
    <col min="14337" max="14337" width="10.6640625" style="133" customWidth="1"/>
    <col min="14338" max="14338" width="4.83203125" style="133" customWidth="1"/>
    <col min="14339" max="14339" width="9" style="133" customWidth="1"/>
    <col min="14340" max="14340" width="4.83203125" style="133" customWidth="1"/>
    <col min="14341" max="14341" width="15.33203125" style="133" customWidth="1"/>
    <col min="14342" max="14342" width="7.83203125" style="133" customWidth="1"/>
    <col min="14343" max="14343" width="15.33203125" style="133" customWidth="1"/>
    <col min="14344" max="14344" width="3.6640625" style="133" customWidth="1"/>
    <col min="14345" max="14345" width="14.83203125" style="133" customWidth="1"/>
    <col min="14346" max="14346" width="8.83203125" style="133" customWidth="1"/>
    <col min="14347" max="14347" width="9.33203125" style="133" customWidth="1"/>
    <col min="14348" max="14348" width="9.6640625" style="133" customWidth="1"/>
    <col min="14349" max="14349" width="15" style="133" customWidth="1"/>
    <col min="14350" max="14361" width="0" style="133" hidden="1" customWidth="1"/>
    <col min="14362" max="14362" width="0.33203125" style="133" customWidth="1"/>
    <col min="14363" max="14365" width="12" style="133" customWidth="1"/>
    <col min="14366" max="14592" width="12" style="133"/>
    <col min="14593" max="14593" width="10.6640625" style="133" customWidth="1"/>
    <col min="14594" max="14594" width="4.83203125" style="133" customWidth="1"/>
    <col min="14595" max="14595" width="9" style="133" customWidth="1"/>
    <col min="14596" max="14596" width="4.83203125" style="133" customWidth="1"/>
    <col min="14597" max="14597" width="15.33203125" style="133" customWidth="1"/>
    <col min="14598" max="14598" width="7.83203125" style="133" customWidth="1"/>
    <col min="14599" max="14599" width="15.33203125" style="133" customWidth="1"/>
    <col min="14600" max="14600" width="3.6640625" style="133" customWidth="1"/>
    <col min="14601" max="14601" width="14.83203125" style="133" customWidth="1"/>
    <col min="14602" max="14602" width="8.83203125" style="133" customWidth="1"/>
    <col min="14603" max="14603" width="9.33203125" style="133" customWidth="1"/>
    <col min="14604" max="14604" width="9.6640625" style="133" customWidth="1"/>
    <col min="14605" max="14605" width="15" style="133" customWidth="1"/>
    <col min="14606" max="14617" width="0" style="133" hidden="1" customWidth="1"/>
    <col min="14618" max="14618" width="0.33203125" style="133" customWidth="1"/>
    <col min="14619" max="14621" width="12" style="133" customWidth="1"/>
    <col min="14622" max="14848" width="12" style="133"/>
    <col min="14849" max="14849" width="10.6640625" style="133" customWidth="1"/>
    <col min="14850" max="14850" width="4.83203125" style="133" customWidth="1"/>
    <col min="14851" max="14851" width="9" style="133" customWidth="1"/>
    <col min="14852" max="14852" width="4.83203125" style="133" customWidth="1"/>
    <col min="14853" max="14853" width="15.33203125" style="133" customWidth="1"/>
    <col min="14854" max="14854" width="7.83203125" style="133" customWidth="1"/>
    <col min="14855" max="14855" width="15.33203125" style="133" customWidth="1"/>
    <col min="14856" max="14856" width="3.6640625" style="133" customWidth="1"/>
    <col min="14857" max="14857" width="14.83203125" style="133" customWidth="1"/>
    <col min="14858" max="14858" width="8.83203125" style="133" customWidth="1"/>
    <col min="14859" max="14859" width="9.33203125" style="133" customWidth="1"/>
    <col min="14860" max="14860" width="9.6640625" style="133" customWidth="1"/>
    <col min="14861" max="14861" width="15" style="133" customWidth="1"/>
    <col min="14862" max="14873" width="0" style="133" hidden="1" customWidth="1"/>
    <col min="14874" max="14874" width="0.33203125" style="133" customWidth="1"/>
    <col min="14875" max="14877" width="12" style="133" customWidth="1"/>
    <col min="14878" max="15104" width="12" style="133"/>
    <col min="15105" max="15105" width="10.6640625" style="133" customWidth="1"/>
    <col min="15106" max="15106" width="4.83203125" style="133" customWidth="1"/>
    <col min="15107" max="15107" width="9" style="133" customWidth="1"/>
    <col min="15108" max="15108" width="4.83203125" style="133" customWidth="1"/>
    <col min="15109" max="15109" width="15.33203125" style="133" customWidth="1"/>
    <col min="15110" max="15110" width="7.83203125" style="133" customWidth="1"/>
    <col min="15111" max="15111" width="15.33203125" style="133" customWidth="1"/>
    <col min="15112" max="15112" width="3.6640625" style="133" customWidth="1"/>
    <col min="15113" max="15113" width="14.83203125" style="133" customWidth="1"/>
    <col min="15114" max="15114" width="8.83203125" style="133" customWidth="1"/>
    <col min="15115" max="15115" width="9.33203125" style="133" customWidth="1"/>
    <col min="15116" max="15116" width="9.6640625" style="133" customWidth="1"/>
    <col min="15117" max="15117" width="15" style="133" customWidth="1"/>
    <col min="15118" max="15129" width="0" style="133" hidden="1" customWidth="1"/>
    <col min="15130" max="15130" width="0.33203125" style="133" customWidth="1"/>
    <col min="15131" max="15133" width="12" style="133" customWidth="1"/>
    <col min="15134" max="15360" width="12" style="133"/>
    <col min="15361" max="15361" width="10.6640625" style="133" customWidth="1"/>
    <col min="15362" max="15362" width="4.83203125" style="133" customWidth="1"/>
    <col min="15363" max="15363" width="9" style="133" customWidth="1"/>
    <col min="15364" max="15364" width="4.83203125" style="133" customWidth="1"/>
    <col min="15365" max="15365" width="15.33203125" style="133" customWidth="1"/>
    <col min="15366" max="15366" width="7.83203125" style="133" customWidth="1"/>
    <col min="15367" max="15367" width="15.33203125" style="133" customWidth="1"/>
    <col min="15368" max="15368" width="3.6640625" style="133" customWidth="1"/>
    <col min="15369" max="15369" width="14.83203125" style="133" customWidth="1"/>
    <col min="15370" max="15370" width="8.83203125" style="133" customWidth="1"/>
    <col min="15371" max="15371" width="9.33203125" style="133" customWidth="1"/>
    <col min="15372" max="15372" width="9.6640625" style="133" customWidth="1"/>
    <col min="15373" max="15373" width="15" style="133" customWidth="1"/>
    <col min="15374" max="15385" width="0" style="133" hidden="1" customWidth="1"/>
    <col min="15386" max="15386" width="0.33203125" style="133" customWidth="1"/>
    <col min="15387" max="15389" width="12" style="133" customWidth="1"/>
    <col min="15390" max="15616" width="12" style="133"/>
    <col min="15617" max="15617" width="10.6640625" style="133" customWidth="1"/>
    <col min="15618" max="15618" width="4.83203125" style="133" customWidth="1"/>
    <col min="15619" max="15619" width="9" style="133" customWidth="1"/>
    <col min="15620" max="15620" width="4.83203125" style="133" customWidth="1"/>
    <col min="15621" max="15621" width="15.33203125" style="133" customWidth="1"/>
    <col min="15622" max="15622" width="7.83203125" style="133" customWidth="1"/>
    <col min="15623" max="15623" width="15.33203125" style="133" customWidth="1"/>
    <col min="15624" max="15624" width="3.6640625" style="133" customWidth="1"/>
    <col min="15625" max="15625" width="14.83203125" style="133" customWidth="1"/>
    <col min="15626" max="15626" width="8.83203125" style="133" customWidth="1"/>
    <col min="15627" max="15627" width="9.33203125" style="133" customWidth="1"/>
    <col min="15628" max="15628" width="9.6640625" style="133" customWidth="1"/>
    <col min="15629" max="15629" width="15" style="133" customWidth="1"/>
    <col min="15630" max="15641" width="0" style="133" hidden="1" customWidth="1"/>
    <col min="15642" max="15642" width="0.33203125" style="133" customWidth="1"/>
    <col min="15643" max="15645" width="12" style="133" customWidth="1"/>
    <col min="15646" max="15872" width="12" style="133"/>
    <col min="15873" max="15873" width="10.6640625" style="133" customWidth="1"/>
    <col min="15874" max="15874" width="4.83203125" style="133" customWidth="1"/>
    <col min="15875" max="15875" width="9" style="133" customWidth="1"/>
    <col min="15876" max="15876" width="4.83203125" style="133" customWidth="1"/>
    <col min="15877" max="15877" width="15.33203125" style="133" customWidth="1"/>
    <col min="15878" max="15878" width="7.83203125" style="133" customWidth="1"/>
    <col min="15879" max="15879" width="15.33203125" style="133" customWidth="1"/>
    <col min="15880" max="15880" width="3.6640625" style="133" customWidth="1"/>
    <col min="15881" max="15881" width="14.83203125" style="133" customWidth="1"/>
    <col min="15882" max="15882" width="8.83203125" style="133" customWidth="1"/>
    <col min="15883" max="15883" width="9.33203125" style="133" customWidth="1"/>
    <col min="15884" max="15884" width="9.6640625" style="133" customWidth="1"/>
    <col min="15885" max="15885" width="15" style="133" customWidth="1"/>
    <col min="15886" max="15897" width="0" style="133" hidden="1" customWidth="1"/>
    <col min="15898" max="15898" width="0.33203125" style="133" customWidth="1"/>
    <col min="15899" max="15901" width="12" style="133" customWidth="1"/>
    <col min="15902" max="16128" width="12" style="133"/>
    <col min="16129" max="16129" width="10.6640625" style="133" customWidth="1"/>
    <col min="16130" max="16130" width="4.83203125" style="133" customWidth="1"/>
    <col min="16131" max="16131" width="9" style="133" customWidth="1"/>
    <col min="16132" max="16132" width="4.83203125" style="133" customWidth="1"/>
    <col min="16133" max="16133" width="15.33203125" style="133" customWidth="1"/>
    <col min="16134" max="16134" width="7.83203125" style="133" customWidth="1"/>
    <col min="16135" max="16135" width="15.33203125" style="133" customWidth="1"/>
    <col min="16136" max="16136" width="3.6640625" style="133" customWidth="1"/>
    <col min="16137" max="16137" width="14.83203125" style="133" customWidth="1"/>
    <col min="16138" max="16138" width="8.83203125" style="133" customWidth="1"/>
    <col min="16139" max="16139" width="9.33203125" style="133" customWidth="1"/>
    <col min="16140" max="16140" width="9.6640625" style="133" customWidth="1"/>
    <col min="16141" max="16141" width="15" style="133" customWidth="1"/>
    <col min="16142" max="16153" width="0" style="133" hidden="1" customWidth="1"/>
    <col min="16154" max="16154" width="0.33203125" style="133" customWidth="1"/>
    <col min="16155" max="16157" width="12" style="133" customWidth="1"/>
    <col min="16158" max="16384" width="12" style="133"/>
  </cols>
  <sheetData>
    <row r="1" spans="1:25" ht="53.25" customHeight="1">
      <c r="A1" s="385" t="s">
        <v>109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</row>
    <row r="2" spans="1:25" s="210" customFormat="1">
      <c r="A2" s="216"/>
      <c r="B2" s="214"/>
      <c r="C2" s="213"/>
      <c r="D2" s="213"/>
      <c r="E2" s="214"/>
      <c r="F2" s="213"/>
      <c r="G2" s="215"/>
      <c r="H2" s="214"/>
      <c r="I2" s="213"/>
      <c r="J2" s="213"/>
      <c r="K2" s="213"/>
      <c r="L2" s="213"/>
      <c r="N2" s="212"/>
      <c r="Q2" s="212"/>
      <c r="U2" s="211"/>
    </row>
    <row r="3" spans="1:25" s="210" customFormat="1" ht="9.9499999999999993" customHeight="1" thickBot="1">
      <c r="A3" s="386"/>
      <c r="B3" s="386"/>
      <c r="C3" s="386"/>
      <c r="D3" s="386"/>
      <c r="E3" s="386"/>
      <c r="F3" s="386"/>
      <c r="G3" s="386"/>
      <c r="H3" s="386"/>
      <c r="I3" s="386"/>
      <c r="J3" s="386"/>
      <c r="K3" s="386"/>
      <c r="L3" s="386"/>
      <c r="N3" s="212"/>
      <c r="Q3" s="212"/>
      <c r="U3" s="211"/>
    </row>
    <row r="4" spans="1:25" ht="21.75" customHeight="1">
      <c r="A4" s="387" t="s">
        <v>104</v>
      </c>
      <c r="B4" s="388"/>
      <c r="C4" s="388"/>
      <c r="D4" s="388"/>
      <c r="E4" s="388"/>
      <c r="F4" s="388"/>
      <c r="G4" s="388"/>
      <c r="H4" s="388"/>
      <c r="I4" s="388"/>
      <c r="J4" s="388"/>
      <c r="K4" s="209" t="s">
        <v>103</v>
      </c>
      <c r="L4" s="391" t="s">
        <v>102</v>
      </c>
    </row>
    <row r="5" spans="1:25" ht="21.75" customHeight="1" thickBot="1">
      <c r="A5" s="389"/>
      <c r="B5" s="390"/>
      <c r="C5" s="390"/>
      <c r="D5" s="390"/>
      <c r="E5" s="390"/>
      <c r="F5" s="390"/>
      <c r="G5" s="390"/>
      <c r="H5" s="390"/>
      <c r="I5" s="390"/>
      <c r="J5" s="390"/>
      <c r="K5" s="208" t="s">
        <v>101</v>
      </c>
      <c r="L5" s="392"/>
      <c r="U5" s="134">
        <v>0</v>
      </c>
      <c r="V5" s="133">
        <v>1.3073999999999999</v>
      </c>
      <c r="X5" s="207">
        <v>0</v>
      </c>
      <c r="Y5" s="141">
        <v>500000</v>
      </c>
    </row>
    <row r="6" spans="1:25" ht="24.75" thickBot="1">
      <c r="A6" s="393"/>
      <c r="B6" s="395" t="s">
        <v>100</v>
      </c>
      <c r="C6" s="395"/>
      <c r="D6" s="395"/>
      <c r="E6" s="395"/>
      <c r="F6" s="395"/>
      <c r="G6" s="395"/>
      <c r="H6" s="395"/>
      <c r="I6" s="395"/>
      <c r="J6" s="198">
        <v>0</v>
      </c>
      <c r="K6" s="206" t="s">
        <v>99</v>
      </c>
      <c r="L6" s="149">
        <v>1.3056000000000001</v>
      </c>
      <c r="P6" s="205">
        <v>1967568.6</v>
      </c>
      <c r="Q6" s="204"/>
      <c r="U6" s="203">
        <v>500000</v>
      </c>
      <c r="V6" s="202">
        <v>1.3073999999999999</v>
      </c>
      <c r="X6" s="141">
        <v>500000</v>
      </c>
      <c r="Y6" s="141">
        <v>1000000</v>
      </c>
    </row>
    <row r="7" spans="1:25" ht="24.75" thickBot="1">
      <c r="A7" s="393"/>
      <c r="B7" s="395" t="s">
        <v>98</v>
      </c>
      <c r="C7" s="395"/>
      <c r="D7" s="395"/>
      <c r="E7" s="395"/>
      <c r="F7" s="395"/>
      <c r="G7" s="395"/>
      <c r="H7" s="395"/>
      <c r="I7" s="395"/>
      <c r="J7" s="198">
        <v>0</v>
      </c>
      <c r="K7" s="150">
        <v>1</v>
      </c>
      <c r="L7" s="174">
        <v>1.3032999999999999</v>
      </c>
      <c r="U7" s="148">
        <v>1000000</v>
      </c>
      <c r="V7" s="153">
        <v>1.3049999999999999</v>
      </c>
      <c r="X7" s="141">
        <v>1000000</v>
      </c>
      <c r="Y7" s="141">
        <v>2000000</v>
      </c>
    </row>
    <row r="8" spans="1:25" s="139" customFormat="1" ht="24.75" thickBot="1">
      <c r="A8" s="393"/>
      <c r="B8" s="395" t="s">
        <v>97</v>
      </c>
      <c r="C8" s="395"/>
      <c r="D8" s="395"/>
      <c r="E8" s="395"/>
      <c r="F8" s="395"/>
      <c r="G8" s="395"/>
      <c r="H8" s="395"/>
      <c r="I8" s="395"/>
      <c r="J8" s="198">
        <v>0.05</v>
      </c>
      <c r="K8" s="150">
        <v>2</v>
      </c>
      <c r="L8" s="149">
        <v>1.3017000000000001</v>
      </c>
      <c r="N8" s="193"/>
      <c r="O8" s="201" t="s">
        <v>96</v>
      </c>
      <c r="P8" s="200">
        <v>1967568.6</v>
      </c>
      <c r="Q8" s="133"/>
      <c r="S8" s="199"/>
      <c r="U8" s="148">
        <v>2000000</v>
      </c>
      <c r="V8" s="147">
        <v>1.3035000000000001</v>
      </c>
      <c r="X8" s="141">
        <v>2000000</v>
      </c>
      <c r="Y8" s="141">
        <v>5000000</v>
      </c>
    </row>
    <row r="9" spans="1:25" s="139" customFormat="1" ht="24.75" thickBot="1">
      <c r="A9" s="394"/>
      <c r="B9" s="396" t="s">
        <v>95</v>
      </c>
      <c r="C9" s="396"/>
      <c r="D9" s="396"/>
      <c r="E9" s="396"/>
      <c r="F9" s="396"/>
      <c r="G9" s="396"/>
      <c r="H9" s="396"/>
      <c r="I9" s="396"/>
      <c r="J9" s="198">
        <v>7.0000000000000007E-2</v>
      </c>
      <c r="K9" s="150">
        <v>5</v>
      </c>
      <c r="L9" s="149">
        <v>1.2985</v>
      </c>
      <c r="N9" s="193"/>
      <c r="O9" s="197" t="s">
        <v>94</v>
      </c>
      <c r="P9" s="196">
        <v>1000000</v>
      </c>
      <c r="Q9" s="195" t="s">
        <v>93</v>
      </c>
      <c r="R9" s="194">
        <v>1.3049999999999999</v>
      </c>
      <c r="U9" s="148">
        <v>5000000</v>
      </c>
      <c r="V9" s="153">
        <v>1.3003</v>
      </c>
      <c r="X9" s="141">
        <v>5000000</v>
      </c>
      <c r="Y9" s="186">
        <v>10000000</v>
      </c>
    </row>
    <row r="10" spans="1:25" s="139" customFormat="1" ht="21.75" customHeight="1" thickBot="1">
      <c r="A10" s="376" t="s">
        <v>92</v>
      </c>
      <c r="B10" s="377"/>
      <c r="C10" s="377"/>
      <c r="D10" s="377"/>
      <c r="E10" s="377"/>
      <c r="F10" s="377"/>
      <c r="G10" s="377"/>
      <c r="H10" s="377"/>
      <c r="I10" s="377"/>
      <c r="J10" s="378"/>
      <c r="K10" s="188">
        <v>10</v>
      </c>
      <c r="L10" s="149">
        <v>1.2926</v>
      </c>
      <c r="N10" s="193"/>
      <c r="O10" s="192" t="s">
        <v>91</v>
      </c>
      <c r="P10" s="191">
        <v>2000000</v>
      </c>
      <c r="Q10" s="190" t="s">
        <v>90</v>
      </c>
      <c r="R10" s="189">
        <v>1.3035000000000001</v>
      </c>
      <c r="U10" s="187">
        <v>10000000</v>
      </c>
      <c r="V10" s="147">
        <v>1.2943</v>
      </c>
      <c r="X10" s="186">
        <v>10000000</v>
      </c>
      <c r="Y10" s="186">
        <v>15000000</v>
      </c>
    </row>
    <row r="11" spans="1:25" s="139" customFormat="1" ht="21.75" customHeight="1">
      <c r="A11" s="379"/>
      <c r="B11" s="380"/>
      <c r="C11" s="380"/>
      <c r="D11" s="380"/>
      <c r="E11" s="380"/>
      <c r="F11" s="380"/>
      <c r="G11" s="380"/>
      <c r="H11" s="380"/>
      <c r="I11" s="380"/>
      <c r="J11" s="381"/>
      <c r="K11" s="188">
        <v>15</v>
      </c>
      <c r="L11" s="149">
        <v>1.2576000000000001</v>
      </c>
      <c r="N11" s="133"/>
      <c r="Q11" s="133"/>
      <c r="U11" s="187">
        <v>15000000</v>
      </c>
      <c r="V11" s="153">
        <v>1.2594000000000001</v>
      </c>
      <c r="X11" s="186">
        <v>15000000</v>
      </c>
      <c r="Y11" s="141">
        <v>20000000</v>
      </c>
    </row>
    <row r="12" spans="1:25" s="139" customFormat="1" ht="21.75" customHeight="1">
      <c r="A12" s="366" t="s">
        <v>89</v>
      </c>
      <c r="B12" s="367"/>
      <c r="C12" s="367"/>
      <c r="D12" s="367"/>
      <c r="E12" s="372" t="s">
        <v>88</v>
      </c>
      <c r="F12" s="375" t="s">
        <v>87</v>
      </c>
      <c r="G12" s="367"/>
      <c r="H12" s="367"/>
      <c r="I12" s="372" t="s">
        <v>86</v>
      </c>
      <c r="J12" s="382"/>
      <c r="K12" s="150">
        <v>20</v>
      </c>
      <c r="L12" s="217" t="s">
        <v>105</v>
      </c>
      <c r="N12" s="133"/>
      <c r="Q12" s="133"/>
      <c r="U12" s="148">
        <v>20000000</v>
      </c>
      <c r="V12" s="147">
        <v>1.2518</v>
      </c>
      <c r="X12" s="141">
        <v>20000000</v>
      </c>
      <c r="Y12" s="141">
        <v>25000000</v>
      </c>
    </row>
    <row r="13" spans="1:25" s="139" customFormat="1" ht="21" customHeight="1">
      <c r="A13" s="368"/>
      <c r="B13" s="369"/>
      <c r="C13" s="369"/>
      <c r="D13" s="369"/>
      <c r="E13" s="373"/>
      <c r="F13" s="371"/>
      <c r="G13" s="371"/>
      <c r="H13" s="371"/>
      <c r="I13" s="373"/>
      <c r="J13" s="361"/>
      <c r="K13" s="150">
        <v>25</v>
      </c>
      <c r="L13" s="217" t="s">
        <v>106</v>
      </c>
      <c r="N13" s="133"/>
      <c r="Q13" s="133" t="s">
        <v>26</v>
      </c>
      <c r="U13" s="148">
        <v>25000000</v>
      </c>
      <c r="V13" s="153">
        <v>1.2248000000000001</v>
      </c>
      <c r="X13" s="141">
        <v>25000000</v>
      </c>
      <c r="Y13" s="141">
        <v>30000000</v>
      </c>
    </row>
    <row r="14" spans="1:25" s="139" customFormat="1" ht="21" customHeight="1">
      <c r="A14" s="370"/>
      <c r="B14" s="371"/>
      <c r="C14" s="371"/>
      <c r="D14" s="371"/>
      <c r="E14" s="374"/>
      <c r="F14" s="384" t="s">
        <v>85</v>
      </c>
      <c r="G14" s="384"/>
      <c r="H14" s="384"/>
      <c r="I14" s="374"/>
      <c r="J14" s="383"/>
      <c r="K14" s="150">
        <v>30</v>
      </c>
      <c r="L14" s="149">
        <v>1.2146999999999999</v>
      </c>
      <c r="N14" s="133"/>
      <c r="Q14" s="133"/>
      <c r="R14" s="139" t="s">
        <v>26</v>
      </c>
      <c r="U14" s="148">
        <v>30000000</v>
      </c>
      <c r="V14" s="147">
        <v>1.2163999999999999</v>
      </c>
      <c r="X14" s="141">
        <v>30000000</v>
      </c>
      <c r="Y14" s="141">
        <v>40000000</v>
      </c>
    </row>
    <row r="15" spans="1:25" s="139" customFormat="1" ht="24.75" thickBot="1">
      <c r="A15" s="353" t="s">
        <v>84</v>
      </c>
      <c r="B15" s="185" t="s">
        <v>83</v>
      </c>
      <c r="C15" s="185"/>
      <c r="D15" s="185"/>
      <c r="E15" s="185"/>
      <c r="F15" s="185"/>
      <c r="G15" s="184" t="s">
        <v>78</v>
      </c>
      <c r="H15" s="356">
        <f>SUM('ปร.4 ก.(Factor)'!I60)</f>
        <v>0</v>
      </c>
      <c r="I15" s="357"/>
      <c r="J15" s="358"/>
      <c r="K15" s="150">
        <v>40</v>
      </c>
      <c r="L15" s="149">
        <v>1.2142999999999999</v>
      </c>
      <c r="N15" s="133"/>
      <c r="Q15" s="133"/>
      <c r="U15" s="148">
        <v>40000000</v>
      </c>
      <c r="V15" s="153">
        <v>1.2161</v>
      </c>
      <c r="X15" s="141">
        <v>40000000</v>
      </c>
      <c r="Y15" s="141">
        <v>50000000</v>
      </c>
    </row>
    <row r="16" spans="1:25" s="139" customFormat="1" ht="24.75" thickBot="1">
      <c r="A16" s="354"/>
      <c r="B16" s="180" t="s">
        <v>82</v>
      </c>
      <c r="C16" s="180"/>
      <c r="D16" s="180"/>
      <c r="E16" s="180"/>
      <c r="F16" s="180"/>
      <c r="G16" s="179" t="s">
        <v>78</v>
      </c>
      <c r="H16" s="359">
        <v>1000000</v>
      </c>
      <c r="I16" s="360"/>
      <c r="J16" s="361"/>
      <c r="K16" s="150">
        <v>50</v>
      </c>
      <c r="L16" s="149">
        <v>1.2141999999999999</v>
      </c>
      <c r="N16" s="133"/>
      <c r="P16" s="183">
        <v>1.4513528999998402E-3</v>
      </c>
      <c r="Q16" s="133"/>
      <c r="U16" s="148">
        <v>50000000</v>
      </c>
      <c r="V16" s="147">
        <v>1.2159</v>
      </c>
      <c r="X16" s="141">
        <v>50000000</v>
      </c>
      <c r="Y16" s="141">
        <v>60000000</v>
      </c>
    </row>
    <row r="17" spans="1:25" s="139" customFormat="1" ht="24.75" thickBot="1">
      <c r="A17" s="354"/>
      <c r="B17" s="180" t="s">
        <v>81</v>
      </c>
      <c r="C17" s="180"/>
      <c r="D17" s="180"/>
      <c r="E17" s="180"/>
      <c r="F17" s="180"/>
      <c r="G17" s="179" t="s">
        <v>78</v>
      </c>
      <c r="H17" s="359">
        <v>2000000</v>
      </c>
      <c r="I17" s="360"/>
      <c r="J17" s="361"/>
      <c r="K17" s="150">
        <v>60</v>
      </c>
      <c r="L17" s="149">
        <v>1.2042999999999999</v>
      </c>
      <c r="N17" s="133"/>
      <c r="P17" s="182">
        <v>1.4E-3</v>
      </c>
      <c r="Q17" s="181"/>
      <c r="U17" s="148">
        <v>60000000</v>
      </c>
      <c r="V17" s="153">
        <v>1.2060999999999999</v>
      </c>
      <c r="X17" s="141">
        <v>60000000</v>
      </c>
      <c r="Y17" s="141">
        <v>70000000</v>
      </c>
    </row>
    <row r="18" spans="1:25" s="139" customFormat="1" ht="24.75" thickBot="1">
      <c r="A18" s="354"/>
      <c r="B18" s="180" t="s">
        <v>80</v>
      </c>
      <c r="C18" s="180"/>
      <c r="D18" s="180"/>
      <c r="E18" s="180"/>
      <c r="F18" s="180"/>
      <c r="G18" s="179" t="s">
        <v>78</v>
      </c>
      <c r="H18" s="362">
        <v>1.3032999999999999</v>
      </c>
      <c r="I18" s="362"/>
      <c r="J18" s="363"/>
      <c r="K18" s="150">
        <v>70</v>
      </c>
      <c r="L18" s="174">
        <v>1.2032</v>
      </c>
      <c r="N18" s="133"/>
      <c r="P18" s="178">
        <v>1.3035999999999999</v>
      </c>
      <c r="Q18" s="133"/>
      <c r="U18" s="148">
        <v>70000000</v>
      </c>
      <c r="V18" s="177">
        <v>1.2050000000000001</v>
      </c>
      <c r="X18" s="141">
        <v>70000000</v>
      </c>
      <c r="Y18" s="141">
        <v>80000000</v>
      </c>
    </row>
    <row r="19" spans="1:25" s="139" customFormat="1">
      <c r="A19" s="355"/>
      <c r="B19" s="176" t="s">
        <v>79</v>
      </c>
      <c r="C19" s="176"/>
      <c r="D19" s="176"/>
      <c r="E19" s="176"/>
      <c r="F19" s="176"/>
      <c r="G19" s="175" t="s">
        <v>78</v>
      </c>
      <c r="H19" s="364">
        <v>1.3017000000000001</v>
      </c>
      <c r="I19" s="364"/>
      <c r="J19" s="365"/>
      <c r="K19" s="150">
        <v>80</v>
      </c>
      <c r="L19" s="174">
        <v>1.2032</v>
      </c>
      <c r="N19" s="133"/>
      <c r="Q19" s="134"/>
      <c r="U19" s="148">
        <v>80000000</v>
      </c>
      <c r="V19" s="153">
        <v>1.2050000000000001</v>
      </c>
      <c r="X19" s="141">
        <v>80000000</v>
      </c>
      <c r="Y19" s="141">
        <v>90000000</v>
      </c>
    </row>
    <row r="20" spans="1:25" s="139" customFormat="1">
      <c r="A20" s="173"/>
      <c r="B20" s="172" t="s">
        <v>77</v>
      </c>
      <c r="C20" s="171"/>
      <c r="D20" s="171"/>
      <c r="E20" s="171"/>
      <c r="F20" s="171"/>
      <c r="G20" s="171"/>
      <c r="H20" s="171"/>
      <c r="I20" s="171"/>
      <c r="J20" s="170"/>
      <c r="K20" s="150">
        <v>90</v>
      </c>
      <c r="L20" s="174">
        <v>1.2032</v>
      </c>
      <c r="N20" s="133"/>
      <c r="Q20" s="133"/>
      <c r="U20" s="148">
        <v>90000000</v>
      </c>
      <c r="V20" s="147">
        <v>1.2049000000000001</v>
      </c>
      <c r="X20" s="141">
        <v>90000000</v>
      </c>
      <c r="Y20" s="141">
        <v>100000000</v>
      </c>
    </row>
    <row r="21" spans="1:25" s="139" customFormat="1">
      <c r="A21" s="251">
        <f>SUM(H18)</f>
        <v>1.3032999999999999</v>
      </c>
      <c r="B21" s="162" t="s">
        <v>76</v>
      </c>
      <c r="C21" s="250">
        <f>SUM(H18)</f>
        <v>1.3032999999999999</v>
      </c>
      <c r="D21" s="169" t="s">
        <v>74</v>
      </c>
      <c r="E21" s="168">
        <f>SUM(H19)</f>
        <v>1.3017000000000001</v>
      </c>
      <c r="F21" s="167" t="s">
        <v>75</v>
      </c>
      <c r="G21" s="167">
        <f>SUM(H15)</f>
        <v>0</v>
      </c>
      <c r="H21" s="167" t="s">
        <v>74</v>
      </c>
      <c r="I21" s="166">
        <f>SUM(H16)</f>
        <v>1000000</v>
      </c>
      <c r="J21" s="165" t="s">
        <v>12</v>
      </c>
      <c r="K21" s="150">
        <v>100</v>
      </c>
      <c r="L21" s="174">
        <v>1.2032</v>
      </c>
      <c r="N21" s="133"/>
      <c r="U21" s="148">
        <v>100000000</v>
      </c>
      <c r="V21" s="153">
        <v>1.2049000000000001</v>
      </c>
      <c r="X21" s="141">
        <v>100000000</v>
      </c>
      <c r="Y21" s="141">
        <v>150000000</v>
      </c>
    </row>
    <row r="22" spans="1:25" s="139" customFormat="1">
      <c r="A22" s="152"/>
      <c r="B22" s="157"/>
      <c r="C22" s="157"/>
      <c r="D22" s="162" t="s">
        <v>11</v>
      </c>
      <c r="E22" s="159">
        <f>SUM(H17)</f>
        <v>2000000</v>
      </c>
      <c r="F22" s="157" t="s">
        <v>74</v>
      </c>
      <c r="G22" s="159">
        <f>SUM(H16)</f>
        <v>1000000</v>
      </c>
      <c r="H22" s="158" t="s">
        <v>12</v>
      </c>
      <c r="I22" s="157"/>
      <c r="J22" s="164"/>
      <c r="K22" s="150">
        <v>150</v>
      </c>
      <c r="L22" s="149">
        <v>1.2004999999999999</v>
      </c>
      <c r="N22" s="133"/>
      <c r="Q22" s="133"/>
      <c r="U22" s="148">
        <v>150000000</v>
      </c>
      <c r="V22" s="147">
        <v>1.2022999999999999</v>
      </c>
      <c r="X22" s="141">
        <v>150000000</v>
      </c>
      <c r="Y22" s="141">
        <v>200000000</v>
      </c>
    </row>
    <row r="23" spans="1:25" s="139" customFormat="1" ht="21.75" customHeight="1">
      <c r="A23" s="152"/>
      <c r="B23" s="163"/>
      <c r="C23" s="162"/>
      <c r="D23" s="162"/>
      <c r="E23" s="162"/>
      <c r="F23" s="161"/>
      <c r="G23" s="161"/>
      <c r="H23" s="161"/>
      <c r="I23" s="161"/>
      <c r="J23" s="160"/>
      <c r="K23" s="150">
        <v>200</v>
      </c>
      <c r="L23" s="149">
        <v>1.2004999999999999</v>
      </c>
      <c r="N23" s="133"/>
      <c r="Q23" s="133"/>
      <c r="R23" s="135"/>
      <c r="U23" s="148">
        <v>200000000</v>
      </c>
      <c r="V23" s="153">
        <v>1.2022999999999999</v>
      </c>
      <c r="X23" s="141">
        <v>200000000</v>
      </c>
      <c r="Y23" s="141">
        <v>250000000</v>
      </c>
    </row>
    <row r="24" spans="1:25" s="139" customFormat="1">
      <c r="A24" s="152"/>
      <c r="B24" s="157"/>
      <c r="C24" s="156" t="s">
        <v>73</v>
      </c>
      <c r="D24" s="157"/>
      <c r="E24" s="157"/>
      <c r="F24" s="157"/>
      <c r="G24" s="252">
        <f>SUM(H15*G25)</f>
        <v>0</v>
      </c>
      <c r="H24" s="157"/>
      <c r="I24" s="158" t="s">
        <v>72</v>
      </c>
      <c r="J24" s="157"/>
      <c r="K24" s="150">
        <v>250</v>
      </c>
      <c r="L24" s="149">
        <v>1.1996</v>
      </c>
      <c r="N24" s="133"/>
      <c r="Q24" s="133"/>
      <c r="R24" s="135"/>
      <c r="U24" s="148">
        <v>250000000</v>
      </c>
      <c r="V24" s="147">
        <v>1.2013</v>
      </c>
      <c r="X24" s="141">
        <v>250000000</v>
      </c>
      <c r="Y24" s="141">
        <v>300000000</v>
      </c>
    </row>
    <row r="25" spans="1:25" s="139" customFormat="1" ht="24.75" thickBot="1">
      <c r="A25" s="152"/>
      <c r="B25" s="151"/>
      <c r="C25" s="156" t="s">
        <v>71</v>
      </c>
      <c r="D25" s="151"/>
      <c r="E25" s="151"/>
      <c r="F25" s="151"/>
      <c r="G25" s="155">
        <f>SUM(A21-((C21-E21)*(G21-I21)/(E22-G22)))</f>
        <v>1.3048999999999997</v>
      </c>
      <c r="H25" s="151"/>
      <c r="I25" s="151"/>
      <c r="J25" s="151"/>
      <c r="K25" s="150">
        <v>300</v>
      </c>
      <c r="L25" s="149">
        <v>1.1934</v>
      </c>
      <c r="N25" s="133"/>
      <c r="Q25" s="133"/>
      <c r="R25" s="135"/>
      <c r="U25" s="148">
        <v>300000000</v>
      </c>
      <c r="V25" s="153">
        <v>1.1951000000000001</v>
      </c>
      <c r="X25" s="141">
        <v>300000000</v>
      </c>
      <c r="Y25" s="141">
        <v>350000000</v>
      </c>
    </row>
    <row r="26" spans="1:25" s="139" customFormat="1" ht="24.75" thickTop="1">
      <c r="A26" s="152"/>
      <c r="B26" s="151"/>
      <c r="C26" s="151"/>
      <c r="D26" s="151"/>
      <c r="E26" s="151"/>
      <c r="F26" s="151"/>
      <c r="G26" s="151"/>
      <c r="H26" s="151"/>
      <c r="I26" s="151"/>
      <c r="J26" s="151"/>
      <c r="K26" s="150">
        <v>350</v>
      </c>
      <c r="L26" s="149">
        <v>1.1848000000000001</v>
      </c>
      <c r="N26" s="133"/>
      <c r="Q26" s="133"/>
      <c r="R26" s="154"/>
      <c r="U26" s="148">
        <v>350000000</v>
      </c>
      <c r="V26" s="147">
        <v>1.1866000000000001</v>
      </c>
      <c r="X26" s="141">
        <v>350000000</v>
      </c>
      <c r="Y26" s="141">
        <v>400000000</v>
      </c>
    </row>
    <row r="27" spans="1:25" s="139" customFormat="1">
      <c r="A27" s="152"/>
      <c r="B27" s="151"/>
      <c r="C27" s="151"/>
      <c r="D27" s="151"/>
      <c r="E27" s="151"/>
      <c r="F27" s="151"/>
      <c r="G27" s="151"/>
      <c r="H27" s="151"/>
      <c r="I27" s="151" t="s">
        <v>26</v>
      </c>
      <c r="J27" s="151"/>
      <c r="K27" s="150">
        <v>400</v>
      </c>
      <c r="L27" s="217" t="s">
        <v>107</v>
      </c>
      <c r="N27" s="133"/>
      <c r="Q27" s="133"/>
      <c r="R27" s="135"/>
      <c r="U27" s="148">
        <v>400000000</v>
      </c>
      <c r="V27" s="153">
        <v>1.1858</v>
      </c>
      <c r="X27" s="141">
        <v>400000000</v>
      </c>
      <c r="Y27" s="141">
        <v>500000000</v>
      </c>
    </row>
    <row r="28" spans="1:25" s="139" customFormat="1">
      <c r="A28" s="152"/>
      <c r="B28" s="151"/>
      <c r="C28" s="151"/>
      <c r="D28" s="151"/>
      <c r="E28" s="151"/>
      <c r="F28" s="151"/>
      <c r="G28" s="151"/>
      <c r="H28" s="151"/>
      <c r="I28" s="151"/>
      <c r="J28" s="151"/>
      <c r="K28" s="150">
        <v>500</v>
      </c>
      <c r="L28" s="149">
        <v>1.1835</v>
      </c>
      <c r="N28" s="133"/>
      <c r="Q28" s="133"/>
      <c r="R28" s="135"/>
      <c r="U28" s="148">
        <v>500000000</v>
      </c>
      <c r="V28" s="147">
        <v>1.1853</v>
      </c>
      <c r="X28" s="141">
        <v>500000000</v>
      </c>
      <c r="Y28" s="141">
        <v>500000001</v>
      </c>
    </row>
    <row r="29" spans="1:25" s="139" customFormat="1" ht="24.75" thickBot="1">
      <c r="A29" s="146"/>
      <c r="B29" s="145"/>
      <c r="C29" s="145"/>
      <c r="D29" s="145"/>
      <c r="E29" s="145"/>
      <c r="F29" s="145"/>
      <c r="G29" s="145"/>
      <c r="H29" s="145"/>
      <c r="I29" s="145"/>
      <c r="J29" s="145"/>
      <c r="K29" s="144" t="s">
        <v>70</v>
      </c>
      <c r="L29" s="218" t="s">
        <v>108</v>
      </c>
      <c r="N29" s="133"/>
      <c r="Q29" s="133"/>
      <c r="R29" s="135"/>
      <c r="U29" s="143">
        <v>500000001</v>
      </c>
      <c r="V29" s="142">
        <v>1.1788000000000001</v>
      </c>
      <c r="X29" s="141">
        <v>500000001</v>
      </c>
      <c r="Y29" s="140"/>
    </row>
    <row r="30" spans="1:25">
      <c r="A30" s="139" t="s">
        <v>69</v>
      </c>
    </row>
    <row r="31" spans="1:25">
      <c r="A31" s="139" t="s">
        <v>68</v>
      </c>
    </row>
    <row r="32" spans="1:25">
      <c r="G32" s="352"/>
      <c r="H32" s="352"/>
      <c r="I32" s="352"/>
      <c r="J32" s="352"/>
      <c r="K32" s="352"/>
    </row>
    <row r="34" spans="1:1">
      <c r="A34" s="138"/>
    </row>
    <row r="35" spans="1:1">
      <c r="A35" s="137"/>
    </row>
    <row r="36" spans="1:1">
      <c r="A36" s="137"/>
    </row>
    <row r="37" spans="1:1">
      <c r="A37" s="136"/>
    </row>
    <row r="38" spans="1:1">
      <c r="A38" s="136"/>
    </row>
  </sheetData>
  <sheetProtection selectLockedCells="1" selectUnlockedCells="1"/>
  <mergeCells count="23">
    <mergeCell ref="A1:L1"/>
    <mergeCell ref="A3:L3"/>
    <mergeCell ref="A4:J5"/>
    <mergeCell ref="L4:L5"/>
    <mergeCell ref="A6:A9"/>
    <mergeCell ref="B6:I6"/>
    <mergeCell ref="B7:I7"/>
    <mergeCell ref="B8:I8"/>
    <mergeCell ref="B9:I9"/>
    <mergeCell ref="A12:D14"/>
    <mergeCell ref="E12:E14"/>
    <mergeCell ref="F12:H13"/>
    <mergeCell ref="I12:I14"/>
    <mergeCell ref="A10:J11"/>
    <mergeCell ref="J12:J14"/>
    <mergeCell ref="F14:H14"/>
    <mergeCell ref="G32:K32"/>
    <mergeCell ref="A15:A19"/>
    <mergeCell ref="H15:J15"/>
    <mergeCell ref="H16:J16"/>
    <mergeCell ref="H17:J17"/>
    <mergeCell ref="H18:J18"/>
    <mergeCell ref="H19:J19"/>
  </mergeCells>
  <printOptions horizontalCentered="1"/>
  <pageMargins left="0.44" right="0.19685039370078741" top="0.6692913385826772" bottom="0.6692913385826772" header="0.19685039370078741" footer="0.27559055118110237"/>
  <pageSetup paperSize="9" orientation="portrait" verticalDpi="300" r:id="rId1"/>
  <headerFooter alignWithMargins="0">
    <oddHeader>&amp;R&amp;"TH SarabunPSK,ธรรมดา"&amp;12&amp;F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6</vt:i4>
      </vt:variant>
    </vt:vector>
  </HeadingPairs>
  <TitlesOfParts>
    <vt:vector size="12" baseType="lpstr">
      <vt:lpstr>ปร.6</vt:lpstr>
      <vt:lpstr>ปร.5(ก)</vt:lpstr>
      <vt:lpstr>ปร.5(ข)</vt:lpstr>
      <vt:lpstr>ปร.4 ก.(Factor)</vt:lpstr>
      <vt:lpstr>ปร.4 ข.(VAT 7%)</vt:lpstr>
      <vt:lpstr>(Factor F)</vt:lpstr>
      <vt:lpstr>'(Factor F)'!Print_Area</vt:lpstr>
      <vt:lpstr>'ปร.4 ก.(Factor)'!Print_Area</vt:lpstr>
      <vt:lpstr>'ปร.5(ก)'!Print_Area</vt:lpstr>
      <vt:lpstr>ปร.6!Print_Area</vt:lpstr>
      <vt:lpstr>'ปร.4 ก.(Factor)'!Print_Titles</vt:lpstr>
      <vt:lpstr>'ปร.4 ข.(VAT 7%)'!Print_Titles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GOT</dc:creator>
  <cp:lastModifiedBy>HP</cp:lastModifiedBy>
  <cp:lastPrinted>2022-01-24T04:33:50Z</cp:lastPrinted>
  <dcterms:created xsi:type="dcterms:W3CDTF">2000-05-09T03:34:19Z</dcterms:created>
  <dcterms:modified xsi:type="dcterms:W3CDTF">2022-04-29T07:05:54Z</dcterms:modified>
</cp:coreProperties>
</file>